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er\Desktop\laporan terbaru monev FISIP 2023\"/>
    </mc:Choice>
  </mc:AlternateContent>
  <xr:revisionPtr revIDLastSave="0" documentId="13_ncr:1_{A950AAE4-13FA-4BC4-B99E-F8B04D83AC0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(1) Coding OBE" sheetId="3" r:id="rId1"/>
    <sheet name="Grafik OBE" sheetId="10" r:id="rId2"/>
    <sheet name="(2) Coding RPS" sheetId="4" r:id="rId3"/>
    <sheet name="Grafik RPS" sheetId="11" r:id="rId4"/>
    <sheet name="(3) Coding Hybrid Learning" sheetId="2" r:id="rId5"/>
    <sheet name="Grafik Hybrid" sheetId="8" r:id="rId6"/>
    <sheet name="(4) Coding MBKM" sheetId="5" r:id="rId7"/>
    <sheet name="Grafik MBKM" sheetId="7" r:id="rId8"/>
    <sheet name="AMI 2 - PRODI MANBELMANI" sheetId="6" state="hidden" r:id="rId9"/>
  </sheets>
  <calcPr calcId="191029"/>
</workbook>
</file>

<file path=xl/calcChain.xml><?xml version="1.0" encoding="utf-8"?>
<calcChain xmlns="http://schemas.openxmlformats.org/spreadsheetml/2006/main">
  <c r="AF8" i="10" l="1"/>
  <c r="AE8" i="10"/>
  <c r="AD8" i="10"/>
  <c r="AC8" i="10"/>
  <c r="AF7" i="10"/>
  <c r="AE7" i="10"/>
  <c r="AD7" i="10"/>
  <c r="AC7" i="10"/>
  <c r="AC6" i="10"/>
  <c r="AF6" i="10"/>
  <c r="AE6" i="10"/>
  <c r="AD6" i="10"/>
  <c r="AF5" i="10"/>
  <c r="AE5" i="10"/>
  <c r="AD5" i="10"/>
  <c r="AC5" i="10"/>
  <c r="AD4" i="10"/>
  <c r="AC4" i="10"/>
  <c r="AF4" i="10"/>
  <c r="AE4" i="10"/>
  <c r="AC3" i="10"/>
  <c r="AF3" i="10"/>
  <c r="AE3" i="10"/>
  <c r="AD3" i="10"/>
  <c r="T82" i="3" l="1"/>
  <c r="T81" i="3"/>
  <c r="T76" i="3"/>
  <c r="T66" i="3"/>
  <c r="T56" i="3"/>
  <c r="T16" i="3"/>
  <c r="H82" i="3"/>
  <c r="H81" i="3"/>
  <c r="H76" i="3"/>
  <c r="H66" i="3"/>
  <c r="H56" i="3"/>
  <c r="H16" i="3"/>
  <c r="U56" i="3" l="1"/>
  <c r="Y76" i="3" l="1"/>
  <c r="N76" i="3"/>
  <c r="E66" i="3"/>
  <c r="V81" i="3"/>
  <c r="V66" i="3"/>
  <c r="N30" i="5" l="1"/>
  <c r="M30" i="5"/>
  <c r="L30" i="5"/>
  <c r="K30" i="5"/>
  <c r="J30" i="5"/>
  <c r="I30" i="5"/>
  <c r="H30" i="5"/>
  <c r="G30" i="5"/>
  <c r="F30" i="5"/>
  <c r="W82" i="3"/>
  <c r="V82" i="3"/>
  <c r="Z81" i="3"/>
  <c r="Y81" i="3"/>
  <c r="X81" i="3"/>
  <c r="W81" i="3"/>
  <c r="R82" i="3"/>
  <c r="Q82" i="3"/>
  <c r="U81" i="3"/>
  <c r="S81" i="3"/>
  <c r="R81" i="3"/>
  <c r="Q81" i="3"/>
  <c r="M82" i="3"/>
  <c r="L82" i="3"/>
  <c r="P81" i="3"/>
  <c r="O81" i="3"/>
  <c r="N81" i="3"/>
  <c r="M81" i="3"/>
  <c r="L81" i="3"/>
  <c r="G82" i="3"/>
  <c r="K81" i="3"/>
  <c r="J81" i="3"/>
  <c r="I81" i="3"/>
  <c r="G81" i="3"/>
  <c r="F81" i="3"/>
  <c r="E81" i="3"/>
  <c r="D81" i="3"/>
  <c r="C82" i="3"/>
  <c r="C81" i="3"/>
  <c r="Z76" i="3"/>
  <c r="X76" i="3"/>
  <c r="W76" i="3"/>
  <c r="V76" i="3"/>
  <c r="U76" i="3"/>
  <c r="S76" i="3"/>
  <c r="R76" i="3"/>
  <c r="Q76" i="3"/>
  <c r="P76" i="3"/>
  <c r="K76" i="3"/>
  <c r="J76" i="3"/>
  <c r="I76" i="3"/>
  <c r="G76" i="3"/>
  <c r="F76" i="3"/>
  <c r="Z66" i="3"/>
  <c r="Y66" i="3"/>
  <c r="X66" i="3"/>
  <c r="W66" i="3"/>
  <c r="U66" i="3"/>
  <c r="S66" i="3"/>
  <c r="R66" i="3"/>
  <c r="Q66" i="3"/>
  <c r="P66" i="3"/>
  <c r="O66" i="3"/>
  <c r="N66" i="3"/>
  <c r="M66" i="3"/>
  <c r="L66" i="3"/>
  <c r="K66" i="3"/>
  <c r="J66" i="3"/>
  <c r="I66" i="3"/>
  <c r="G66" i="3"/>
  <c r="F66" i="3"/>
  <c r="Z56" i="3"/>
  <c r="Y56" i="3"/>
  <c r="X56" i="3"/>
  <c r="W56" i="3"/>
  <c r="V56" i="3"/>
  <c r="S56" i="3"/>
  <c r="R56" i="3"/>
  <c r="Q56" i="3"/>
  <c r="P56" i="3"/>
  <c r="O56" i="3"/>
  <c r="N56" i="3"/>
  <c r="M56" i="3"/>
  <c r="I56" i="3"/>
  <c r="G56" i="3"/>
  <c r="F56" i="3"/>
  <c r="Z16" i="3"/>
  <c r="Y16" i="3"/>
  <c r="X16" i="3"/>
  <c r="W16" i="3"/>
  <c r="V16" i="3"/>
  <c r="U16" i="3"/>
  <c r="S16" i="3"/>
  <c r="R16" i="3"/>
  <c r="Q16" i="3"/>
  <c r="P16" i="3"/>
  <c r="O16" i="3"/>
  <c r="N16" i="3"/>
  <c r="M16" i="3"/>
  <c r="L16" i="3"/>
  <c r="K16" i="3"/>
  <c r="J16" i="3"/>
  <c r="I16" i="3"/>
  <c r="G16" i="3"/>
  <c r="F16" i="3"/>
  <c r="Z26" i="4"/>
  <c r="Y26" i="4"/>
  <c r="X26" i="4"/>
  <c r="W26" i="4"/>
  <c r="Z25" i="4"/>
  <c r="Y25" i="4"/>
  <c r="X25" i="4"/>
  <c r="W25" i="4"/>
  <c r="V26" i="4"/>
  <c r="U26" i="4"/>
  <c r="T26" i="4"/>
  <c r="S26" i="4"/>
  <c r="R26" i="4"/>
  <c r="V25" i="4"/>
  <c r="U25" i="4"/>
  <c r="T25" i="4"/>
  <c r="S25" i="4"/>
  <c r="R25" i="4"/>
  <c r="Q26" i="4"/>
  <c r="P26" i="4"/>
  <c r="O26" i="4"/>
  <c r="N26" i="4"/>
  <c r="M26" i="4"/>
  <c r="Q25" i="4"/>
  <c r="P25" i="4"/>
  <c r="O25" i="4"/>
  <c r="N25" i="4"/>
  <c r="M25" i="4"/>
  <c r="L26" i="4"/>
  <c r="K26" i="4"/>
  <c r="J26" i="4"/>
  <c r="I26" i="4"/>
  <c r="H26" i="4"/>
  <c r="L25" i="4"/>
  <c r="K25" i="4"/>
  <c r="J25" i="4"/>
  <c r="I25" i="4"/>
  <c r="H25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P82" i="3" l="1"/>
  <c r="Z82" i="3"/>
  <c r="X82" i="3"/>
  <c r="F82" i="3"/>
  <c r="U82" i="3"/>
  <c r="S82" i="3"/>
  <c r="I82" i="3"/>
  <c r="Y82" i="3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L56" i="3"/>
  <c r="L76" i="3"/>
  <c r="M76" i="3"/>
  <c r="N82" i="3"/>
  <c r="O76" i="3"/>
  <c r="O82" i="3" s="1"/>
  <c r="C76" i="3" l="1"/>
  <c r="D76" i="3"/>
  <c r="E76" i="3"/>
  <c r="C66" i="3"/>
  <c r="D66" i="3"/>
  <c r="C56" i="3"/>
  <c r="D56" i="3"/>
  <c r="E56" i="3"/>
  <c r="J56" i="3"/>
  <c r="J82" i="3" s="1"/>
  <c r="K56" i="3"/>
  <c r="K82" i="3" s="1"/>
  <c r="C16" i="3"/>
  <c r="D16" i="3"/>
  <c r="E16" i="3"/>
  <c r="C30" i="5"/>
  <c r="D30" i="5"/>
  <c r="E30" i="5"/>
  <c r="B30" i="5"/>
  <c r="C20" i="2"/>
  <c r="D20" i="2"/>
  <c r="E20" i="2"/>
  <c r="F20" i="2"/>
  <c r="G20" i="2"/>
  <c r="B20" i="2"/>
  <c r="C26" i="4"/>
  <c r="D26" i="4"/>
  <c r="E26" i="4"/>
  <c r="F26" i="4"/>
  <c r="G26" i="4"/>
  <c r="B26" i="4"/>
  <c r="C25" i="4"/>
  <c r="D25" i="4"/>
  <c r="E25" i="4"/>
  <c r="F25" i="4"/>
  <c r="G25" i="4"/>
  <c r="C10" i="4"/>
  <c r="D10" i="4"/>
  <c r="E10" i="4"/>
  <c r="F10" i="4"/>
  <c r="G10" i="4"/>
  <c r="B25" i="4"/>
  <c r="B10" i="4"/>
  <c r="B82" i="3"/>
  <c r="B81" i="3"/>
  <c r="B76" i="3"/>
  <c r="B66" i="3"/>
  <c r="B56" i="3"/>
  <c r="B16" i="3"/>
  <c r="D82" i="3" l="1"/>
  <c r="E8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2" authorId="0" shapeId="0" xr:uid="{00000000-0006-0000-0800-000001000000}">
      <text>
        <r>
          <rPr>
            <sz val="10"/>
            <color rgb="FF000000"/>
            <rFont val="Arial"/>
            <family val="2"/>
            <scheme val="minor"/>
          </rPr>
          <t>======
ID#AAAA-K5ZxZg
HP    (2023-11-06 07:27:35)
Isi rubrik tidak ditemukan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Pfpt9UdFprLSOzAKuQAdQ5Lc4Q=="/>
    </ext>
  </extLst>
</comments>
</file>

<file path=xl/sharedStrings.xml><?xml version="1.0" encoding="utf-8"?>
<sst xmlns="http://schemas.openxmlformats.org/spreadsheetml/2006/main" count="505" uniqueCount="109">
  <si>
    <t>Hasil Monitoring dan Evalusi Hybrid Learning Program Studi di Lingkungan Unpad</t>
  </si>
  <si>
    <t>Rata rata</t>
  </si>
  <si>
    <t>Hasil Monitoring dan Evalusi MBKM  Program Studi di Lingkungan Unpad</t>
  </si>
  <si>
    <t>SATUAN PENJAMINAN MUTU
UNIVERSITAS PADJADJARAN</t>
  </si>
  <si>
    <t>NOMOR</t>
  </si>
  <si>
    <t>Jalan Raya Bandung-Sumedang Km. 21 Jatinangor 45363
Telp. 022-84288888 Fax.022-84288889
Website: www.unpad.ac.id</t>
  </si>
  <si>
    <r>
      <rPr>
        <sz val="14"/>
        <color rgb="FF000000"/>
        <rFont val="Calibri"/>
        <family val="2"/>
      </rPr>
      <t xml:space="preserve">PROGRAM KERJA AUDIT BORANG AKREDITASI PERGURUAN TINGGI
</t>
    </r>
    <r>
      <rPr>
        <b/>
        <sz val="14"/>
        <color rgb="FF000000"/>
        <rFont val="Calibri"/>
        <family val="2"/>
      </rPr>
      <t>DOKUMEN CHEKLIST</t>
    </r>
  </si>
  <si>
    <t>AUDIT</t>
  </si>
  <si>
    <t>STANDAR/PERTANYAAN</t>
  </si>
  <si>
    <t xml:space="preserve">PERTANYAAN  : 
Penerimaan Mahasiswa Baru </t>
  </si>
  <si>
    <t>TANGGAL</t>
  </si>
  <si>
    <t>LOKASI</t>
  </si>
  <si>
    <t>PETUGAS</t>
  </si>
  <si>
    <t>NO.</t>
  </si>
  <si>
    <t>PERTANYAAN</t>
  </si>
  <si>
    <t>INDIKATOR</t>
  </si>
  <si>
    <t>STANDARD</t>
  </si>
  <si>
    <t>MY</t>
  </si>
  <si>
    <t>BM</t>
  </si>
  <si>
    <t>MC</t>
  </si>
  <si>
    <t>ML</t>
  </si>
  <si>
    <t>BUKTI</t>
  </si>
  <si>
    <t>RUANG PERBAIKAN</t>
  </si>
  <si>
    <t>WAKTU PELAKSANAAN KEGIATAN</t>
  </si>
  <si>
    <t xml:space="preserve">SKOR </t>
  </si>
  <si>
    <t>• Bagaimana sosialisasi setiap fakultas/prodi untuk menjaring calon mahasiswa baru?
• Kapan sosialisasi dilakukan?
• Siapa saja yang dilibatkan dalam proses sosialisasi?</t>
  </si>
  <si>
    <t>• Berapa jumlah mahasiswa baru yang akan diterima?
• Bagaimana cara menetapkan jumlah mahasiswa baru yang akan diterima?</t>
  </si>
  <si>
    <t>• Kriteria apa saja yang akan dijadikan standar untuk diterima menjadi mahasiswa baru?
• Apakah ada kriteria khusus untuk penerimaan mahasiswa baru dari fakultas/prodi?
• Siapa yang melakukan asesmen untuk penerimaan mahasiswa baru?
• Bagaimana kriteria calon mahasiswa baru?</t>
  </si>
  <si>
    <t>• Apakah penerimaan mahasiswa baru diselenggarakan dengan prinsip: adil, akuntabel, fleksibel, efisien dan transparan?
• Bagaimana menetapkan prinsip penerimaan mahasiswa baru</t>
  </si>
  <si>
    <t>• Bagaimana prosedur penerimaan calon mahasiswa baru?
• Apakah prosedur ini dipublikasikan secara terukur dan sistematis kepada seluruh mahasiswa yang telah diterima?</t>
  </si>
  <si>
    <t>• Berapa % mahasiswa asing yang akan diterima?
• Bagaimana prosedur penerimaan mahasiswa asing?
• Apakah sudah ada pedoman untuk penerimaan mahasiswa asing?
• Apakah sudah ada audit internal tentang system seleksi mahasiswa?
• Apakah sudah ada audit internal pelayanan mahasisiwa di UPPS?</t>
  </si>
  <si>
    <t>Ketersediaan panduan penerima
mahasiswa baru</t>
  </si>
  <si>
    <t>Kualitas input</t>
  </si>
  <si>
    <t>UPPS atau institusi belum
mempunyai panduan tertulis tentang penerimaan mahasiswa baru</t>
  </si>
  <si>
    <t>UPPS atau institusi telah memiliki
panduan tertulis tentang peneriman mahasiswa baru tetapi belum ada bukti diimplementasikan</t>
  </si>
  <si>
    <t>UPPS atau institusi telah memiliki
panduan tertulis tentang peneriman mahasiswa baru dan sudah ada bukti dimplementasikan</t>
  </si>
  <si>
    <t>UPPS atau institusi telah memiliki
panduan tertulis tentang peneriman mahasiswa baru, sudah ada bukti dimplementasikan, dan panduan tertulus tersebut sudah dievaluasi dan ditindaklanjuti secara berkala</t>
  </si>
  <si>
    <t>Ketersedian sistem pengambilan
keputusan tentang penerimaan mahasiswa baru</t>
  </si>
  <si>
    <t>UPPS atau institusi belum memiliki
sistem pengambilan keputusan</t>
  </si>
  <si>
    <t>UPPS atau institusi sudah memilikisistem pengambilan keputusan tetapi belum ada bukti dimplementasikan</t>
  </si>
  <si>
    <t>UPPS atau institusi sudah memilikisistem pengambilan keputusan dan sudah ada bukti dimplementasikan</t>
  </si>
  <si>
    <t>UPPS atau institusi sudah memiliki
sistem pengambilan keputusan, sudah ada bukti dimplementasikan, dan sudah dievaluasi dan ditindaklanjuti secara berkala</t>
  </si>
  <si>
    <t>Ketersediaan layanan minat dan
bakat, karir dan kewirausahaan</t>
  </si>
  <si>
    <t>Layanan Kemahaiswaan</t>
  </si>
  <si>
    <t>Belum ada layanan minat dan Bakat, Karir, atau kewirausahaan</t>
  </si>
  <si>
    <t>Telah ada salah satu dari layanan
minat dan bakat , karir, atau
Kewirausahaan</t>
  </si>
  <si>
    <t>Tersedia layanan minat dan bakat,
karir dan kewirausahaan</t>
  </si>
  <si>
    <t>Tersedia layanan minat dan bakat, karir dan kewirausahaan yang kegiatannya sudah dievaluasi dan ditindaklanjuti secara berkala</t>
  </si>
  <si>
    <t>Ketersediaan bimbingan dan
konseling, layanan beasiswa, dan layanan kesehatan</t>
  </si>
  <si>
    <t>Belum ada bimbingan dan konseling,
layanan beasiswa, atau layanan kesehatan</t>
  </si>
  <si>
    <t>Sudah tersedia bimbingan dan
konseling, layanan beasiswa, dan layanan kesehatan, tetapi belum berjalan efektif.</t>
  </si>
  <si>
    <t>Sudah tersedia bimbingan dan
konseling, layanan beasiswa, dan layanan kesehatan yang telah berjalan efektif</t>
  </si>
  <si>
    <t>Sudah tersedia bimbingan dan
konseling, layanan beasiswa, dan layanan kesehatan yang telah berjalan efektif yang kegiatannya sudah dievaluasi dan ditindaklanjuti secara berkala</t>
  </si>
  <si>
    <t>TOTAL SKOR</t>
  </si>
  <si>
    <t>Keterangan: MY = Menyimpan; BM = Belum Mencapai; MC = Mencapai; ML = Melampaui</t>
  </si>
  <si>
    <t>Hasil Monitoring dan Evalusi RPS  Program Studi di Lingkungan Unpad</t>
  </si>
  <si>
    <t>Hasil Monitoring dan Evalusi OBE  Program Studi di Lingkungan Unpad</t>
  </si>
  <si>
    <t>Standar 1: Kompetensi</t>
  </si>
  <si>
    <t>STANDAR 2 : ISI PEMBELAJARAN (KURIKULUM)</t>
  </si>
  <si>
    <t>STANDAR 3 : PENILAIAN PEMBELAJARAN</t>
  </si>
  <si>
    <t>STANDAR 4 : DOSEN DAN TENAGA KEPENDIDIKAN</t>
  </si>
  <si>
    <t>STANDAR 5 : SARANA DAN PRASARANA PEMBELAJARAN</t>
  </si>
  <si>
    <t>STANDAR 6 : PENGELOLAAN PEMBELAJARAN</t>
  </si>
  <si>
    <t>Rata-rata</t>
  </si>
  <si>
    <t>KESESUAIAN CPL-CPMK-SUB CPMK</t>
  </si>
  <si>
    <t>Rata rata Sub 1</t>
  </si>
  <si>
    <t>Rata rata Sub2</t>
  </si>
  <si>
    <t>No</t>
  </si>
  <si>
    <t>Nomor</t>
  </si>
  <si>
    <t>S1 Administrasi Publik</t>
  </si>
  <si>
    <t>S1 Hubungan Internasional</t>
  </si>
  <si>
    <t>S1 Kesejahteraan Sosial</t>
  </si>
  <si>
    <t>S1 Ilmu Pemerintahan</t>
  </si>
  <si>
    <t>S1 Antropologi</t>
  </si>
  <si>
    <t>S1 Administrasi Bisnis</t>
  </si>
  <si>
    <t>S1 Sosiologi</t>
  </si>
  <si>
    <t>S1 Ilmu Politik</t>
  </si>
  <si>
    <t>S1 PSDKU Bisnis</t>
  </si>
  <si>
    <t>D4 Administrasi Pemerintahan</t>
  </si>
  <si>
    <t>D4 Administrasi Keuangan Publik</t>
  </si>
  <si>
    <t>D4 Bisnis Logistik</t>
  </si>
  <si>
    <t>D4 Kearsipan Digital</t>
  </si>
  <si>
    <t>S2 Administrasi Publik</t>
  </si>
  <si>
    <t>S2 Administrasi Bisnis</t>
  </si>
  <si>
    <t>S2 Ilmu Antropologi</t>
  </si>
  <si>
    <t>S2 Sosiologi</t>
  </si>
  <si>
    <t>S2 Ilmu Kesejahteraan Sosial</t>
  </si>
  <si>
    <t>S2 Kebijakan Publik</t>
  </si>
  <si>
    <t>S2 Ilmu Politik</t>
  </si>
  <si>
    <t>S2 Ilmu Pemerintahan</t>
  </si>
  <si>
    <t>S3 Sosiologi</t>
  </si>
  <si>
    <t>S3 Ilmu Administrasi</t>
  </si>
  <si>
    <t>S3 Hubungan Internasional</t>
  </si>
  <si>
    <t>S3 Kesejahteraan Sosial</t>
  </si>
  <si>
    <t>Fakultas Ilmu Sosial dan Ilmu Politik</t>
  </si>
  <si>
    <t>Rata-rata keseluruhan</t>
  </si>
  <si>
    <t>Rata rata Keseluruhan</t>
  </si>
  <si>
    <t>RATA-RATA KESELURUHAN DARI SUB 1 &amp; 2</t>
  </si>
  <si>
    <t xml:space="preserve">S2 Kebijakan Publik </t>
  </si>
  <si>
    <t>Program Sarjana</t>
  </si>
  <si>
    <t>Program Sarjana Terapan</t>
  </si>
  <si>
    <t>Program Magister</t>
  </si>
  <si>
    <t>Program Doktor</t>
  </si>
  <si>
    <t>Kompetensi</t>
  </si>
  <si>
    <t>Isi Kurikulum</t>
  </si>
  <si>
    <t>Penilaian Pembelajaran</t>
  </si>
  <si>
    <t>Dosen dan Tendik</t>
  </si>
  <si>
    <t>Sarana dan Prasarana</t>
  </si>
  <si>
    <t>Pengelolaan Pembelajaran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</si>
</sst>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1"/>
      <color rgb="FF000000"/>
      <name val="Cambria"/>
      <family val="1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44546A"/>
        <bgColor rgb="FF44546A"/>
      </patternFill>
    </fill>
    <fill>
      <patternFill patternType="solid">
        <fgColor rgb="FF92D050"/>
        <bgColor rgb="FF92D05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13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/>
    </xf>
    <xf numFmtId="0" fontId="0" fillId="0" borderId="14" xfId="0" applyBorder="1"/>
    <xf numFmtId="2" fontId="13" fillId="0" borderId="14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9" fillId="0" borderId="0" xfId="0" applyFont="1"/>
    <xf numFmtId="0" fontId="3" fillId="2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3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3" fillId="0" borderId="14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7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right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0" fontId="0" fillId="0" borderId="24" xfId="0" applyBorder="1"/>
    <xf numFmtId="0" fontId="7" fillId="5" borderId="25" xfId="0" applyFont="1" applyFill="1" applyBorder="1" applyAlignment="1">
      <alignment vertical="center"/>
    </xf>
    <xf numFmtId="2" fontId="13" fillId="0" borderId="22" xfId="0" applyNumberFormat="1" applyFont="1" applyBorder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top"/>
    </xf>
    <xf numFmtId="2" fontId="0" fillId="0" borderId="0" xfId="0" applyNumberFormat="1"/>
    <xf numFmtId="2" fontId="0" fillId="0" borderId="14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0" fillId="0" borderId="21" xfId="0" applyBorder="1"/>
    <xf numFmtId="0" fontId="3" fillId="2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/>
    <xf numFmtId="2" fontId="12" fillId="0" borderId="27" xfId="0" applyNumberFormat="1" applyFont="1" applyBorder="1" applyAlignment="1">
      <alignment horizontal="center" vertical="center" wrapText="1"/>
    </xf>
    <xf numFmtId="0" fontId="0" fillId="0" borderId="27" xfId="0" applyBorder="1"/>
    <xf numFmtId="2" fontId="13" fillId="0" borderId="2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/>
    <xf numFmtId="2" fontId="13" fillId="0" borderId="21" xfId="0" applyNumberFormat="1" applyFont="1" applyBorder="1" applyAlignment="1">
      <alignment horizontal="center"/>
    </xf>
    <xf numFmtId="0" fontId="3" fillId="0" borderId="28" xfId="0" applyFont="1" applyBorder="1"/>
    <xf numFmtId="2" fontId="12" fillId="0" borderId="29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5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OBE FISIP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Standar 1: Kompetensi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OBE'!$B$2:$Z$2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OBE'!$B$3:$Z$3</c:f>
              <c:numCache>
                <c:formatCode>0.00</c:formatCode>
                <c:ptCount val="25"/>
                <c:pt idx="0">
                  <c:v>2.6</c:v>
                </c:pt>
                <c:pt idx="1">
                  <c:v>2.6</c:v>
                </c:pt>
                <c:pt idx="2">
                  <c:v>2.1</c:v>
                </c:pt>
                <c:pt idx="3">
                  <c:v>3.2</c:v>
                </c:pt>
                <c:pt idx="4">
                  <c:v>3.1</c:v>
                </c:pt>
                <c:pt idx="5">
                  <c:v>4</c:v>
                </c:pt>
                <c:pt idx="6">
                  <c:v>1.4</c:v>
                </c:pt>
                <c:pt idx="7">
                  <c:v>3.2</c:v>
                </c:pt>
                <c:pt idx="8">
                  <c:v>2.7</c:v>
                </c:pt>
                <c:pt idx="9">
                  <c:v>2.8</c:v>
                </c:pt>
                <c:pt idx="10">
                  <c:v>3.4</c:v>
                </c:pt>
                <c:pt idx="11">
                  <c:v>2.2999999999999998</c:v>
                </c:pt>
                <c:pt idx="12">
                  <c:v>3.5</c:v>
                </c:pt>
                <c:pt idx="13">
                  <c:v>3.6</c:v>
                </c:pt>
                <c:pt idx="14">
                  <c:v>3.5</c:v>
                </c:pt>
                <c:pt idx="15">
                  <c:v>3.2</c:v>
                </c:pt>
                <c:pt idx="16">
                  <c:v>2.8</c:v>
                </c:pt>
                <c:pt idx="17">
                  <c:v>2.9</c:v>
                </c:pt>
                <c:pt idx="18">
                  <c:v>3.6</c:v>
                </c:pt>
                <c:pt idx="19">
                  <c:v>2.9</c:v>
                </c:pt>
                <c:pt idx="20">
                  <c:v>3.2</c:v>
                </c:pt>
                <c:pt idx="21">
                  <c:v>1.5</c:v>
                </c:pt>
                <c:pt idx="22">
                  <c:v>1.4</c:v>
                </c:pt>
                <c:pt idx="23">
                  <c:v>1.2</c:v>
                </c:pt>
                <c:pt idx="2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E-4DAA-8564-6D9AAA6CA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412416"/>
        <c:axId val="1250430720"/>
      </c:barChart>
      <c:catAx>
        <c:axId val="1250412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30720"/>
        <c:crosses val="autoZero"/>
        <c:auto val="1"/>
        <c:lblAlgn val="ctr"/>
        <c:lblOffset val="100"/>
        <c:noMultiLvlLbl val="0"/>
      </c:catAx>
      <c:valAx>
        <c:axId val="125043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1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none" baseline="0">
                <a:effectLst/>
              </a:rPr>
              <a:t>Hasil Monitoring dan Evalusi Hybrid Learning Program Studi di Lingkungan Fisip Unpad</a:t>
            </a:r>
            <a:r>
              <a:rPr lang="en-US" sz="1200" b="0" i="0" u="none" strike="noStrike" cap="none" baseline="0"/>
              <a:t>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'Grafik Hybrid'!$B$3:$Z$3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Hybrid'!$B$4:$Z$4</c:f>
              <c:numCache>
                <c:formatCode>0.00</c:formatCode>
                <c:ptCount val="25"/>
                <c:pt idx="0">
                  <c:v>3.25</c:v>
                </c:pt>
                <c:pt idx="1">
                  <c:v>2.8125</c:v>
                </c:pt>
                <c:pt idx="2">
                  <c:v>3.0625</c:v>
                </c:pt>
                <c:pt idx="3">
                  <c:v>3.6875</c:v>
                </c:pt>
                <c:pt idx="4">
                  <c:v>3.0625</c:v>
                </c:pt>
                <c:pt idx="5">
                  <c:v>3.5625</c:v>
                </c:pt>
                <c:pt idx="6">
                  <c:v>2.5</c:v>
                </c:pt>
                <c:pt idx="7">
                  <c:v>3.6875</c:v>
                </c:pt>
                <c:pt idx="8">
                  <c:v>3</c:v>
                </c:pt>
                <c:pt idx="9">
                  <c:v>3.875</c:v>
                </c:pt>
                <c:pt idx="10">
                  <c:v>3.3125</c:v>
                </c:pt>
                <c:pt idx="11">
                  <c:v>3.0625</c:v>
                </c:pt>
                <c:pt idx="12">
                  <c:v>3.875</c:v>
                </c:pt>
                <c:pt idx="13">
                  <c:v>3.375</c:v>
                </c:pt>
                <c:pt idx="14">
                  <c:v>3.125</c:v>
                </c:pt>
                <c:pt idx="15">
                  <c:v>3.5625</c:v>
                </c:pt>
                <c:pt idx="16">
                  <c:v>2.25</c:v>
                </c:pt>
                <c:pt idx="17">
                  <c:v>3.4375</c:v>
                </c:pt>
                <c:pt idx="18">
                  <c:v>3.1875</c:v>
                </c:pt>
                <c:pt idx="19">
                  <c:v>3.3125</c:v>
                </c:pt>
                <c:pt idx="20">
                  <c:v>3.875</c:v>
                </c:pt>
                <c:pt idx="21">
                  <c:v>2.125</c:v>
                </c:pt>
                <c:pt idx="22">
                  <c:v>2.8125</c:v>
                </c:pt>
                <c:pt idx="23">
                  <c:v>2.4375</c:v>
                </c:pt>
                <c:pt idx="24">
                  <c:v>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F-4102-92DD-BEE1AAE446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50428640"/>
        <c:axId val="1250413248"/>
      </c:barChart>
      <c:catAx>
        <c:axId val="125042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13248"/>
        <c:crosses val="autoZero"/>
        <c:auto val="1"/>
        <c:lblAlgn val="ctr"/>
        <c:lblOffset val="100"/>
        <c:noMultiLvlLbl val="0"/>
      </c:catAx>
      <c:valAx>
        <c:axId val="125041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cap="all" normalizeH="0" baseline="0">
                <a:effectLst/>
              </a:rPr>
              <a:t>Hasil Monitoring dan Evalusi MBKM  Program Studi di Lingkungan FISIP Unpad</a:t>
            </a:r>
            <a:r>
              <a:rPr lang="en-US" sz="1100" b="1" i="0" u="none" strike="noStrike" cap="all" normalizeH="0" baseline="0"/>
              <a:t> 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'Grafik MBKM'!$C$3:$O$3</c:f>
              <c:strCache>
                <c:ptCount val="13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</c:strCache>
            </c:strRef>
          </c:cat>
          <c:val>
            <c:numRef>
              <c:f>'Grafik MBKM'!$C$4:$O$4</c:f>
              <c:numCache>
                <c:formatCode>0.00</c:formatCode>
                <c:ptCount val="13"/>
                <c:pt idx="0">
                  <c:v>3.8461538461538463</c:v>
                </c:pt>
                <c:pt idx="1">
                  <c:v>2.7307692307692308</c:v>
                </c:pt>
                <c:pt idx="2">
                  <c:v>2.1923076923076925</c:v>
                </c:pt>
                <c:pt idx="3">
                  <c:v>3.6153846153846154</c:v>
                </c:pt>
                <c:pt idx="4">
                  <c:v>3.2307692307692308</c:v>
                </c:pt>
                <c:pt idx="5">
                  <c:v>3.6153846153846154</c:v>
                </c:pt>
                <c:pt idx="6">
                  <c:v>1.8461538461538463</c:v>
                </c:pt>
                <c:pt idx="7">
                  <c:v>3.6153846153846154</c:v>
                </c:pt>
                <c:pt idx="8">
                  <c:v>2.3846153846153846</c:v>
                </c:pt>
                <c:pt idx="9">
                  <c:v>2.1538461538461537</c:v>
                </c:pt>
                <c:pt idx="10">
                  <c:v>2.8076923076923075</c:v>
                </c:pt>
                <c:pt idx="11">
                  <c:v>3.6538461538461537</c:v>
                </c:pt>
                <c:pt idx="12">
                  <c:v>3.7692307692307692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DB5-89E5-5FB8F762FE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92263168"/>
        <c:axId val="1292278976"/>
      </c:barChart>
      <c:catAx>
        <c:axId val="129226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78976"/>
        <c:crosses val="autoZero"/>
        <c:auto val="1"/>
        <c:lblAlgn val="ctr"/>
        <c:lblOffset val="100"/>
        <c:noMultiLvlLbl val="0"/>
      </c:catAx>
      <c:valAx>
        <c:axId val="12922789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9226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2: Isi Pembelajaran (Kurikulum)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OBE'!$B$7:$Z$7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OBE'!$B$8:$Z$8</c:f>
              <c:numCache>
                <c:formatCode>0.00</c:formatCode>
                <c:ptCount val="25"/>
                <c:pt idx="0">
                  <c:v>2.8947368421052633</c:v>
                </c:pt>
                <c:pt idx="1">
                  <c:v>3.4473684210526314</c:v>
                </c:pt>
                <c:pt idx="2">
                  <c:v>3.4473684210526314</c:v>
                </c:pt>
                <c:pt idx="3">
                  <c:v>3.8157894736842106</c:v>
                </c:pt>
                <c:pt idx="4">
                  <c:v>3.3157894736842106</c:v>
                </c:pt>
                <c:pt idx="5">
                  <c:v>4</c:v>
                </c:pt>
                <c:pt idx="6">
                  <c:v>2.2400000000000002</c:v>
                </c:pt>
                <c:pt idx="7">
                  <c:v>3.7105263157894739</c:v>
                </c:pt>
                <c:pt idx="8">
                  <c:v>2.8157894736842106</c:v>
                </c:pt>
                <c:pt idx="9">
                  <c:v>3.4210526315789473</c:v>
                </c:pt>
                <c:pt idx="10">
                  <c:v>3.7105263157894739</c:v>
                </c:pt>
                <c:pt idx="11">
                  <c:v>3.3684210526315788</c:v>
                </c:pt>
                <c:pt idx="12">
                  <c:v>3.6842105263157894</c:v>
                </c:pt>
                <c:pt idx="13">
                  <c:v>3.4210526315789473</c:v>
                </c:pt>
                <c:pt idx="14">
                  <c:v>3.763157894736842</c:v>
                </c:pt>
                <c:pt idx="15">
                  <c:v>3.3157894736842106</c:v>
                </c:pt>
                <c:pt idx="16">
                  <c:v>3.2105263157894739</c:v>
                </c:pt>
                <c:pt idx="17">
                  <c:v>3.8421052631578947</c:v>
                </c:pt>
                <c:pt idx="18">
                  <c:v>3.55</c:v>
                </c:pt>
                <c:pt idx="19">
                  <c:v>3.1578947368421053</c:v>
                </c:pt>
                <c:pt idx="20">
                  <c:v>3.8684210526315788</c:v>
                </c:pt>
                <c:pt idx="21">
                  <c:v>3.1052631578947367</c:v>
                </c:pt>
                <c:pt idx="22">
                  <c:v>2.236842105263158</c:v>
                </c:pt>
                <c:pt idx="23">
                  <c:v>1.6052631578947369</c:v>
                </c:pt>
                <c:pt idx="24">
                  <c:v>3.7894736842105261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C-43E1-B030-13F29507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750320"/>
        <c:axId val="1263772368"/>
      </c:barChart>
      <c:catAx>
        <c:axId val="126375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72368"/>
        <c:crosses val="autoZero"/>
        <c:auto val="1"/>
        <c:lblAlgn val="ctr"/>
        <c:lblOffset val="100"/>
        <c:noMultiLvlLbl val="0"/>
      </c:catAx>
      <c:valAx>
        <c:axId val="126377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4: Dosen dan Tenaga Kependidikan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OBE'!$B$17:$Z$17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OBE'!$B$18:$Z$18</c:f>
              <c:numCache>
                <c:formatCode>0.00</c:formatCode>
                <c:ptCount val="2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7-4178-B859-5AFB97B52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756976"/>
        <c:axId val="1263759888"/>
      </c:barChart>
      <c:catAx>
        <c:axId val="126375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9888"/>
        <c:crosses val="autoZero"/>
        <c:auto val="1"/>
        <c:lblAlgn val="ctr"/>
        <c:lblOffset val="100"/>
        <c:noMultiLvlLbl val="0"/>
      </c:catAx>
      <c:valAx>
        <c:axId val="12637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75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3: Penilaian Pembelajaran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OBE'!$B$12:$Z$12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OBE'!$B$13:$Z$13</c:f>
              <c:numCache>
                <c:formatCode>0.00</c:formatCode>
                <c:ptCount val="25"/>
                <c:pt idx="0">
                  <c:v>2.625</c:v>
                </c:pt>
                <c:pt idx="1">
                  <c:v>3.5</c:v>
                </c:pt>
                <c:pt idx="2">
                  <c:v>3.625</c:v>
                </c:pt>
                <c:pt idx="3">
                  <c:v>4</c:v>
                </c:pt>
                <c:pt idx="4">
                  <c:v>3.25</c:v>
                </c:pt>
                <c:pt idx="5">
                  <c:v>4</c:v>
                </c:pt>
                <c:pt idx="6">
                  <c:v>2.13</c:v>
                </c:pt>
                <c:pt idx="7">
                  <c:v>4</c:v>
                </c:pt>
                <c:pt idx="8">
                  <c:v>2.875</c:v>
                </c:pt>
                <c:pt idx="9">
                  <c:v>3.375</c:v>
                </c:pt>
                <c:pt idx="10">
                  <c:v>3.875</c:v>
                </c:pt>
                <c:pt idx="11">
                  <c:v>3.75</c:v>
                </c:pt>
                <c:pt idx="12">
                  <c:v>4</c:v>
                </c:pt>
                <c:pt idx="13">
                  <c:v>4</c:v>
                </c:pt>
                <c:pt idx="14">
                  <c:v>3.875</c:v>
                </c:pt>
                <c:pt idx="15">
                  <c:v>3.625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2.625</c:v>
                </c:pt>
                <c:pt idx="20">
                  <c:v>4</c:v>
                </c:pt>
                <c:pt idx="21">
                  <c:v>3.625</c:v>
                </c:pt>
                <c:pt idx="22">
                  <c:v>2.125</c:v>
                </c:pt>
                <c:pt idx="23">
                  <c:v>1.375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7-484B-A722-D228A7EF4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3456848"/>
        <c:axId val="1263460176"/>
      </c:barChart>
      <c:catAx>
        <c:axId val="126345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60176"/>
        <c:crosses val="autoZero"/>
        <c:auto val="1"/>
        <c:lblAlgn val="ctr"/>
        <c:lblOffset val="100"/>
        <c:noMultiLvlLbl val="0"/>
      </c:catAx>
      <c:valAx>
        <c:axId val="12634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5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5: Sarana dan Prasarana Pembelajaran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OBE'!$B$22:$Z$22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OBE'!$B$23:$Z$23</c:f>
              <c:numCache>
                <c:formatCode>0.00</c:formatCode>
                <c:ptCount val="25"/>
                <c:pt idx="0">
                  <c:v>1</c:v>
                </c:pt>
                <c:pt idx="1">
                  <c:v>1.5</c:v>
                </c:pt>
                <c:pt idx="2">
                  <c:v>3.5</c:v>
                </c:pt>
                <c:pt idx="3">
                  <c:v>4</c:v>
                </c:pt>
                <c:pt idx="4">
                  <c:v>3.3333333333333335</c:v>
                </c:pt>
                <c:pt idx="5">
                  <c:v>4</c:v>
                </c:pt>
                <c:pt idx="6">
                  <c:v>2</c:v>
                </c:pt>
                <c:pt idx="7">
                  <c:v>3.5</c:v>
                </c:pt>
                <c:pt idx="8">
                  <c:v>1.5</c:v>
                </c:pt>
                <c:pt idx="9">
                  <c:v>2.3333333333333335</c:v>
                </c:pt>
                <c:pt idx="10">
                  <c:v>2.3333333333333335</c:v>
                </c:pt>
                <c:pt idx="11">
                  <c:v>3.3333333333333335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2.8333333333333335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2.5</c:v>
                </c:pt>
                <c:pt idx="21">
                  <c:v>1</c:v>
                </c:pt>
                <c:pt idx="22">
                  <c:v>1.6666666666666667</c:v>
                </c:pt>
                <c:pt idx="23">
                  <c:v>1</c:v>
                </c:pt>
                <c:pt idx="2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8-4649-AE38-2C7471D7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429056"/>
        <c:axId val="1250420736"/>
      </c:barChart>
      <c:catAx>
        <c:axId val="125042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0736"/>
        <c:crosses val="autoZero"/>
        <c:auto val="1"/>
        <c:lblAlgn val="ctr"/>
        <c:lblOffset val="100"/>
        <c:noMultiLvlLbl val="0"/>
      </c:catAx>
      <c:valAx>
        <c:axId val="125042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42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Hasil Monitoring dan Evalusi OBE FISIP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Standar 6: Pengelolaan Pembelajaran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OBE'!$B$27:$Z$27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OBE'!$B$28:$Z$28</c:f>
              <c:numCache>
                <c:formatCode>0.00</c:formatCode>
                <c:ptCount val="25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2.0499999999999998</c:v>
                </c:pt>
                <c:pt idx="7">
                  <c:v>4</c:v>
                </c:pt>
                <c:pt idx="8">
                  <c:v>2.6666666666666665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3.3333333333333335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3.38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1.6666666666666667</c:v>
                </c:pt>
                <c:pt idx="23">
                  <c:v>1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621-B5E0-0C6138AA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2273984"/>
        <c:axId val="1292266912"/>
      </c:barChart>
      <c:catAx>
        <c:axId val="129227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66912"/>
        <c:crosses val="autoZero"/>
        <c:auto val="1"/>
        <c:lblAlgn val="ctr"/>
        <c:lblOffset val="100"/>
        <c:noMultiLvlLbl val="0"/>
      </c:catAx>
      <c:valAx>
        <c:axId val="129226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7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OBE  Program Studi di FISIP Unpad</a:t>
            </a:r>
            <a:r>
              <a:rPr lang="en-US" sz="1400" b="0" i="0" u="none" strike="noStrike" baseline="0"/>
              <a:t> (Rata-rata Standar Keseluruhan)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OBE'!$B$33:$Z$33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OBE'!$B$34:$Z$34</c:f>
              <c:numCache>
                <c:formatCode>0.00</c:formatCode>
                <c:ptCount val="25"/>
                <c:pt idx="0">
                  <c:v>2.6666666666666665</c:v>
                </c:pt>
                <c:pt idx="1">
                  <c:v>3.0757575757575757</c:v>
                </c:pt>
                <c:pt idx="2">
                  <c:v>3.2381766917293233</c:v>
                </c:pt>
                <c:pt idx="3">
                  <c:v>3.7430827067669172</c:v>
                </c:pt>
                <c:pt idx="4">
                  <c:v>3.271416040100251</c:v>
                </c:pt>
                <c:pt idx="5">
                  <c:v>4</c:v>
                </c:pt>
                <c:pt idx="6">
                  <c:v>2.0499999999999998</c:v>
                </c:pt>
                <c:pt idx="7">
                  <c:v>3.6201503759398497</c:v>
                </c:pt>
                <c:pt idx="8">
                  <c:v>2.6698684210526316</c:v>
                </c:pt>
                <c:pt idx="9">
                  <c:v>3.2132769423558902</c:v>
                </c:pt>
                <c:pt idx="10">
                  <c:v>3.5454545454545454</c:v>
                </c:pt>
                <c:pt idx="11">
                  <c:v>3.2575757575757578</c:v>
                </c:pt>
                <c:pt idx="12">
                  <c:v>3.7454887218045112</c:v>
                </c:pt>
                <c:pt idx="13">
                  <c:v>3.2860150375939852</c:v>
                </c:pt>
                <c:pt idx="14">
                  <c:v>3.7734022556390983</c:v>
                </c:pt>
                <c:pt idx="15">
                  <c:v>3.2575757575757578</c:v>
                </c:pt>
                <c:pt idx="16">
                  <c:v>2.9696969696969697</c:v>
                </c:pt>
                <c:pt idx="17">
                  <c:v>3.3963157894736842</c:v>
                </c:pt>
                <c:pt idx="18">
                  <c:v>3.38</c:v>
                </c:pt>
                <c:pt idx="19">
                  <c:v>2.7097556390977444</c:v>
                </c:pt>
                <c:pt idx="20">
                  <c:v>3.6666666666666665</c:v>
                </c:pt>
                <c:pt idx="21">
                  <c:v>2.7878787878787881</c:v>
                </c:pt>
                <c:pt idx="22">
                  <c:v>1.9918358395989972</c:v>
                </c:pt>
                <c:pt idx="23">
                  <c:v>1.4168609022556391</c:v>
                </c:pt>
                <c:pt idx="24">
                  <c:v>3.495563909774436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3-43F3-8622-B5C2A6F7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6533536"/>
        <c:axId val="1296521472"/>
      </c:barChart>
      <c:catAx>
        <c:axId val="1296533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21472"/>
        <c:crosses val="autoZero"/>
        <c:auto val="1"/>
        <c:lblAlgn val="ctr"/>
        <c:lblOffset val="100"/>
        <c:noMultiLvlLbl val="0"/>
      </c:catAx>
      <c:valAx>
        <c:axId val="129652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Rata-Rata Hasil Monitoring dan Evalusi OBE di Program S1, D4, S2 dan S3 FISIP  UNPAD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 OBE'!$AC$2</c:f>
              <c:strCache>
                <c:ptCount val="1"/>
                <c:pt idx="0">
                  <c:v>Program Sarjana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OBE'!$AB$3:$AB$8</c:f>
              <c:strCache>
                <c:ptCount val="6"/>
                <c:pt idx="0">
                  <c:v>Kompetensi</c:v>
                </c:pt>
                <c:pt idx="1">
                  <c:v>Isi Kurikulum</c:v>
                </c:pt>
                <c:pt idx="2">
                  <c:v>Penilaian Pembelajaran</c:v>
                </c:pt>
                <c:pt idx="3">
                  <c:v>Dosen dan Tendik</c:v>
                </c:pt>
                <c:pt idx="4">
                  <c:v>Sarana dan Prasarana</c:v>
                </c:pt>
                <c:pt idx="5">
                  <c:v>Pengelolaan Pembelajaran</c:v>
                </c:pt>
              </c:strCache>
            </c:strRef>
          </c:cat>
          <c:val>
            <c:numRef>
              <c:f>'Grafik OBE'!$AC$3:$AC$8</c:f>
              <c:numCache>
                <c:formatCode>0.00</c:formatCode>
                <c:ptCount val="6"/>
                <c:pt idx="0">
                  <c:v>2.7666666666666666</c:v>
                </c:pt>
                <c:pt idx="1">
                  <c:v>3.2985964912280701</c:v>
                </c:pt>
                <c:pt idx="2">
                  <c:v>3.3338888888888887</c:v>
                </c:pt>
                <c:pt idx="3">
                  <c:v>2.5555555555555554</c:v>
                </c:pt>
                <c:pt idx="4">
                  <c:v>2.7037037037037042</c:v>
                </c:pt>
                <c:pt idx="5">
                  <c:v>3.1907407407407411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990-ABCF-5E0517D78438}"/>
            </c:ext>
          </c:extLst>
        </c:ser>
        <c:ser>
          <c:idx val="1"/>
          <c:order val="1"/>
          <c:tx>
            <c:strRef>
              <c:f>'Grafik OBE'!$AD$2</c:f>
              <c:strCache>
                <c:ptCount val="1"/>
                <c:pt idx="0">
                  <c:v>Program Sarjana Terapan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'Grafik OBE'!$AB$3:$AB$8</c:f>
              <c:strCache>
                <c:ptCount val="6"/>
                <c:pt idx="0">
                  <c:v>Kompetensi</c:v>
                </c:pt>
                <c:pt idx="1">
                  <c:v>Isi Kurikulum</c:v>
                </c:pt>
                <c:pt idx="2">
                  <c:v>Penilaian Pembelajaran</c:v>
                </c:pt>
                <c:pt idx="3">
                  <c:v>Dosen dan Tendik</c:v>
                </c:pt>
                <c:pt idx="4">
                  <c:v>Sarana dan Prasarana</c:v>
                </c:pt>
                <c:pt idx="5">
                  <c:v>Pengelolaan Pembelajaran</c:v>
                </c:pt>
              </c:strCache>
            </c:strRef>
          </c:cat>
          <c:val>
            <c:numRef>
              <c:f>'Grafik OBE'!$AD$3:$AD$8</c:f>
              <c:numCache>
                <c:formatCode>0.00</c:formatCode>
                <c:ptCount val="6"/>
                <c:pt idx="0">
                  <c:v>3</c:v>
                </c:pt>
                <c:pt idx="1">
                  <c:v>3.5460526315789473</c:v>
                </c:pt>
                <c:pt idx="2">
                  <c:v>3.75</c:v>
                </c:pt>
                <c:pt idx="3">
                  <c:v>2.5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990-ABCF-5E0517D78438}"/>
            </c:ext>
          </c:extLst>
        </c:ser>
        <c:ser>
          <c:idx val="2"/>
          <c:order val="2"/>
          <c:tx>
            <c:strRef>
              <c:f>'Grafik OBE'!$AE$2</c:f>
              <c:strCache>
                <c:ptCount val="1"/>
                <c:pt idx="0">
                  <c:v>Program Magister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'Grafik OBE'!$AB$3:$AB$8</c:f>
              <c:strCache>
                <c:ptCount val="6"/>
                <c:pt idx="0">
                  <c:v>Kompetensi</c:v>
                </c:pt>
                <c:pt idx="1">
                  <c:v>Isi Kurikulum</c:v>
                </c:pt>
                <c:pt idx="2">
                  <c:v>Penilaian Pembelajaran</c:v>
                </c:pt>
                <c:pt idx="3">
                  <c:v>Dosen dan Tendik</c:v>
                </c:pt>
                <c:pt idx="4">
                  <c:v>Sarana dan Prasarana</c:v>
                </c:pt>
                <c:pt idx="5">
                  <c:v>Pengelolaan Pembelajaran</c:v>
                </c:pt>
              </c:strCache>
            </c:strRef>
          </c:cat>
          <c:val>
            <c:numRef>
              <c:f>'Grafik OBE'!$AE$3:$AE$8</c:f>
              <c:numCache>
                <c:formatCode>0.00</c:formatCode>
                <c:ptCount val="6"/>
                <c:pt idx="0">
                  <c:v>3.2124999999999999</c:v>
                </c:pt>
                <c:pt idx="1">
                  <c:v>3.5161184210526319</c:v>
                </c:pt>
                <c:pt idx="2">
                  <c:v>3.640625</c:v>
                </c:pt>
                <c:pt idx="3">
                  <c:v>3</c:v>
                </c:pt>
                <c:pt idx="4">
                  <c:v>1.7916666666666667</c:v>
                </c:pt>
                <c:pt idx="5">
                  <c:v>3.3391666666666668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F-4990-ABCF-5E0517D78438}"/>
            </c:ext>
          </c:extLst>
        </c:ser>
        <c:ser>
          <c:idx val="3"/>
          <c:order val="3"/>
          <c:tx>
            <c:strRef>
              <c:f>'Grafik OBE'!$AF$2</c:f>
              <c:strCache>
                <c:ptCount val="1"/>
                <c:pt idx="0">
                  <c:v>Program Doktor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OBE'!$AB$3:$AB$8</c:f>
              <c:strCache>
                <c:ptCount val="6"/>
                <c:pt idx="0">
                  <c:v>Kompetensi</c:v>
                </c:pt>
                <c:pt idx="1">
                  <c:v>Isi Kurikulum</c:v>
                </c:pt>
                <c:pt idx="2">
                  <c:v>Penilaian Pembelajaran</c:v>
                </c:pt>
                <c:pt idx="3">
                  <c:v>Dosen dan Tendik</c:v>
                </c:pt>
                <c:pt idx="4">
                  <c:v>Sarana dan Prasarana</c:v>
                </c:pt>
                <c:pt idx="5">
                  <c:v>Pengelolaan Pembelajaran</c:v>
                </c:pt>
              </c:strCache>
            </c:strRef>
          </c:cat>
          <c:val>
            <c:numRef>
              <c:f>'Grafik OBE'!$AF$3:$AF$8</c:f>
              <c:numCache>
                <c:formatCode>0.00</c:formatCode>
                <c:ptCount val="6"/>
                <c:pt idx="0">
                  <c:v>1.875</c:v>
                </c:pt>
                <c:pt idx="1">
                  <c:v>2.6842105263157894</c:v>
                </c:pt>
                <c:pt idx="2">
                  <c:v>2.78125</c:v>
                </c:pt>
                <c:pt idx="3">
                  <c:v>1.75</c:v>
                </c:pt>
                <c:pt idx="4">
                  <c:v>1.2916666666666667</c:v>
                </c:pt>
                <c:pt idx="5">
                  <c:v>2.666666666666667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F-4990-ABCF-5E0517D78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669968"/>
        <c:axId val="447673712"/>
      </c:barChart>
      <c:catAx>
        <c:axId val="44766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73712"/>
        <c:crosses val="autoZero"/>
        <c:auto val="1"/>
        <c:lblAlgn val="ctr"/>
        <c:lblOffset val="100"/>
        <c:noMultiLvlLbl val="0"/>
      </c:catAx>
      <c:valAx>
        <c:axId val="44767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6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Hasil Monitoring dan Evalusi RPS  Program Studi di Lingkungan FISIP Unpad</a:t>
            </a:r>
            <a:r>
              <a:rPr lang="en-US" sz="1400" b="0" i="0" u="none" strike="noStrike" baseline="0"/>
              <a:t> 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'Grafik RPS'!$B$14:$Z$14</c:f>
              <c:strCache>
                <c:ptCount val="25"/>
                <c:pt idx="0">
                  <c:v>S1 Administrasi Publik</c:v>
                </c:pt>
                <c:pt idx="1">
                  <c:v>S1 Hubungan Internasional</c:v>
                </c:pt>
                <c:pt idx="2">
                  <c:v>S1 Kesejahteraan Sosial</c:v>
                </c:pt>
                <c:pt idx="3">
                  <c:v>S1 Ilmu Pemerintahan</c:v>
                </c:pt>
                <c:pt idx="4">
                  <c:v>S1 Antropologi</c:v>
                </c:pt>
                <c:pt idx="5">
                  <c:v>S1 Administrasi Bisnis</c:v>
                </c:pt>
                <c:pt idx="6">
                  <c:v>S1 Sosiologi</c:v>
                </c:pt>
                <c:pt idx="7">
                  <c:v>S1 Ilmu Politik</c:v>
                </c:pt>
                <c:pt idx="8">
                  <c:v>S1 PSDKU Bisnis</c:v>
                </c:pt>
                <c:pt idx="9">
                  <c:v>D4 Administrasi Pemerintahan</c:v>
                </c:pt>
                <c:pt idx="10">
                  <c:v>D4 Administrasi Keuangan Publik</c:v>
                </c:pt>
                <c:pt idx="11">
                  <c:v>D4 Bisnis Logistik</c:v>
                </c:pt>
                <c:pt idx="12">
                  <c:v>D4 Kearsipan Digital</c:v>
                </c:pt>
                <c:pt idx="13">
                  <c:v>S2 Administrasi Publik</c:v>
                </c:pt>
                <c:pt idx="14">
                  <c:v>S2 Administrasi Bisnis</c:v>
                </c:pt>
                <c:pt idx="15">
                  <c:v>S2 Ilmu Antropologi</c:v>
                </c:pt>
                <c:pt idx="16">
                  <c:v>S2 Sosiologi</c:v>
                </c:pt>
                <c:pt idx="17">
                  <c:v>S2 Ilmu Kesejahteraan Sosial</c:v>
                </c:pt>
                <c:pt idx="18">
                  <c:v>S2 Kebijakan Publik</c:v>
                </c:pt>
                <c:pt idx="19">
                  <c:v>S2 Ilmu Politik</c:v>
                </c:pt>
                <c:pt idx="20">
                  <c:v>S2 Ilmu Pemerintahan</c:v>
                </c:pt>
                <c:pt idx="21">
                  <c:v>S3 Sosiologi</c:v>
                </c:pt>
                <c:pt idx="22">
                  <c:v>S3 Ilmu Administrasi</c:v>
                </c:pt>
                <c:pt idx="23">
                  <c:v>S3 Hubungan Internasional</c:v>
                </c:pt>
                <c:pt idx="24">
                  <c:v>S3 Kesejahteraan Sosial</c:v>
                </c:pt>
              </c:strCache>
            </c:strRef>
          </c:cat>
          <c:val>
            <c:numRef>
              <c:f>'Grafik RPS'!$B$15:$Z$15</c:f>
              <c:numCache>
                <c:formatCode>0.00</c:formatCode>
                <c:ptCount val="25"/>
                <c:pt idx="0">
                  <c:v>3.3333333333333335</c:v>
                </c:pt>
                <c:pt idx="1">
                  <c:v>3.8333333333333335</c:v>
                </c:pt>
                <c:pt idx="2">
                  <c:v>3.1666666666666665</c:v>
                </c:pt>
                <c:pt idx="3">
                  <c:v>4</c:v>
                </c:pt>
                <c:pt idx="4">
                  <c:v>3.3888888888888888</c:v>
                </c:pt>
                <c:pt idx="5">
                  <c:v>3.7777777777777777</c:v>
                </c:pt>
                <c:pt idx="6">
                  <c:v>3.8333333333333335</c:v>
                </c:pt>
                <c:pt idx="7">
                  <c:v>3.7777777777777777</c:v>
                </c:pt>
                <c:pt idx="8">
                  <c:v>3.3888888888888888</c:v>
                </c:pt>
                <c:pt idx="9">
                  <c:v>3.2777777777777777</c:v>
                </c:pt>
                <c:pt idx="10">
                  <c:v>3.1666666666666665</c:v>
                </c:pt>
                <c:pt idx="11">
                  <c:v>3.3333333333333335</c:v>
                </c:pt>
                <c:pt idx="12">
                  <c:v>3.7222222222222223</c:v>
                </c:pt>
                <c:pt idx="13">
                  <c:v>3.4444444444444446</c:v>
                </c:pt>
                <c:pt idx="14">
                  <c:v>3.7777777777777777</c:v>
                </c:pt>
                <c:pt idx="15">
                  <c:v>3.5555555555555554</c:v>
                </c:pt>
                <c:pt idx="16">
                  <c:v>3.1666666666666665</c:v>
                </c:pt>
                <c:pt idx="17">
                  <c:v>4</c:v>
                </c:pt>
                <c:pt idx="18">
                  <c:v>3.5555555555555554</c:v>
                </c:pt>
                <c:pt idx="19">
                  <c:v>3.7777777777777777</c:v>
                </c:pt>
                <c:pt idx="20">
                  <c:v>3.7222222222222223</c:v>
                </c:pt>
                <c:pt idx="21">
                  <c:v>2.2777777777777777</c:v>
                </c:pt>
                <c:pt idx="22">
                  <c:v>3.1111111111111112</c:v>
                </c:pt>
                <c:pt idx="23">
                  <c:v>3.2777777777777777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9-4E24-A8A4-EF0EDB7D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8011616"/>
        <c:axId val="1248007040"/>
      </c:barChart>
      <c:catAx>
        <c:axId val="12480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07040"/>
        <c:crosses val="autoZero"/>
        <c:auto val="1"/>
        <c:lblAlgn val="ctr"/>
        <c:lblOffset val="100"/>
        <c:noMultiLvlLbl val="0"/>
      </c:catAx>
      <c:valAx>
        <c:axId val="124800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1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37</xdr:row>
      <xdr:rowOff>19050</xdr:rowOff>
    </xdr:from>
    <xdr:to>
      <xdr:col>9</xdr:col>
      <xdr:colOff>485776</xdr:colOff>
      <xdr:row>57</xdr:row>
      <xdr:rowOff>152401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22225</xdr:colOff>
      <xdr:row>37</xdr:row>
      <xdr:rowOff>0</xdr:rowOff>
    </xdr:from>
    <xdr:to>
      <xdr:col>18</xdr:col>
      <xdr:colOff>565150</xdr:colOff>
      <xdr:row>57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61</xdr:row>
      <xdr:rowOff>66675</xdr:rowOff>
    </xdr:from>
    <xdr:to>
      <xdr:col>9</xdr:col>
      <xdr:colOff>552450</xdr:colOff>
      <xdr:row>82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111125</xdr:colOff>
      <xdr:row>37</xdr:row>
      <xdr:rowOff>0</xdr:rowOff>
    </xdr:from>
    <xdr:to>
      <xdr:col>29</xdr:col>
      <xdr:colOff>73026</xdr:colOff>
      <xdr:row>58</xdr:row>
      <xdr:rowOff>3174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61</xdr:row>
      <xdr:rowOff>0</xdr:rowOff>
    </xdr:from>
    <xdr:to>
      <xdr:col>19</xdr:col>
      <xdr:colOff>95250</xdr:colOff>
      <xdr:row>81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266699</xdr:colOff>
      <xdr:row>61</xdr:row>
      <xdr:rowOff>9525</xdr:rowOff>
    </xdr:from>
    <xdr:to>
      <xdr:col>29</xdr:col>
      <xdr:colOff>95250</xdr:colOff>
      <xdr:row>81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</xdr:colOff>
      <xdr:row>84</xdr:row>
      <xdr:rowOff>47625</xdr:rowOff>
    </xdr:from>
    <xdr:to>
      <xdr:col>10</xdr:col>
      <xdr:colOff>257175</xdr:colOff>
      <xdr:row>104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95250</xdr:colOff>
      <xdr:row>10</xdr:row>
      <xdr:rowOff>28575</xdr:rowOff>
    </xdr:from>
    <xdr:to>
      <xdr:col>37</xdr:col>
      <xdr:colOff>228600</xdr:colOff>
      <xdr:row>25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85725</xdr:rowOff>
    </xdr:from>
    <xdr:to>
      <xdr:col>9</xdr:col>
      <xdr:colOff>390525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6</xdr:row>
      <xdr:rowOff>66675</xdr:rowOff>
    </xdr:from>
    <xdr:to>
      <xdr:col>13</xdr:col>
      <xdr:colOff>342899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6</xdr:row>
      <xdr:rowOff>57150</xdr:rowOff>
    </xdr:from>
    <xdr:to>
      <xdr:col>10</xdr:col>
      <xdr:colOff>66674</xdr:colOff>
      <xdr:row>26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82"/>
  <sheetViews>
    <sheetView topLeftCell="A65" workbookViewId="0">
      <selection activeCell="H87" sqref="H87"/>
    </sheetView>
  </sheetViews>
  <sheetFormatPr defaultColWidth="12.54296875" defaultRowHeight="15" customHeight="1"/>
  <cols>
    <col min="1" max="1" width="16.7265625" customWidth="1"/>
    <col min="2" max="7" width="21.453125" hidden="1" customWidth="1"/>
    <col min="8" max="8" width="18" customWidth="1"/>
    <col min="9" max="19" width="21.453125" hidden="1" customWidth="1"/>
    <col min="20" max="20" width="18" customWidth="1"/>
    <col min="21" max="26" width="21.453125" customWidth="1"/>
    <col min="27" max="27" width="9.54296875" customWidth="1"/>
    <col min="28" max="28" width="9.1796875" customWidth="1"/>
    <col min="29" max="29" width="10.7265625" customWidth="1"/>
  </cols>
  <sheetData>
    <row r="1" spans="1:29" ht="15" customHeight="1">
      <c r="A1" s="9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5" customHeight="1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6" customHeight="1">
      <c r="A4" s="21" t="s">
        <v>68</v>
      </c>
      <c r="B4" s="29" t="s">
        <v>69</v>
      </c>
      <c r="C4" s="29" t="s">
        <v>70</v>
      </c>
      <c r="D4" s="29" t="s">
        <v>71</v>
      </c>
      <c r="E4" s="29" t="s">
        <v>72</v>
      </c>
      <c r="F4" s="29" t="s">
        <v>73</v>
      </c>
      <c r="G4" s="67" t="s">
        <v>74</v>
      </c>
      <c r="H4" s="21" t="s">
        <v>75</v>
      </c>
      <c r="I4" s="71" t="s">
        <v>76</v>
      </c>
      <c r="J4" s="29" t="s">
        <v>77</v>
      </c>
      <c r="K4" s="29" t="s">
        <v>78</v>
      </c>
      <c r="L4" s="29" t="s">
        <v>79</v>
      </c>
      <c r="M4" s="29" t="s">
        <v>80</v>
      </c>
      <c r="N4" s="29" t="s">
        <v>81</v>
      </c>
      <c r="O4" s="29" t="s">
        <v>82</v>
      </c>
      <c r="P4" s="29" t="s">
        <v>83</v>
      </c>
      <c r="Q4" s="29" t="s">
        <v>84</v>
      </c>
      <c r="R4" s="29" t="s">
        <v>85</v>
      </c>
      <c r="S4" s="67" t="s">
        <v>86</v>
      </c>
      <c r="T4" s="21" t="s">
        <v>98</v>
      </c>
      <c r="U4" s="71" t="s">
        <v>88</v>
      </c>
      <c r="V4" s="29" t="s">
        <v>89</v>
      </c>
      <c r="W4" s="29" t="s">
        <v>90</v>
      </c>
      <c r="X4" s="29" t="s">
        <v>91</v>
      </c>
      <c r="Y4" s="29" t="s">
        <v>92</v>
      </c>
      <c r="Z4" s="29" t="s">
        <v>93</v>
      </c>
      <c r="AA4" s="1"/>
      <c r="AB4" s="1"/>
      <c r="AC4" s="1"/>
    </row>
    <row r="5" spans="1:29" ht="15" customHeight="1">
      <c r="A5" s="10" t="s">
        <v>57</v>
      </c>
      <c r="B5" s="39"/>
      <c r="C5" s="43"/>
      <c r="D5" s="43"/>
      <c r="E5" s="43"/>
      <c r="F5" s="43"/>
      <c r="G5" s="68"/>
      <c r="H5" s="77"/>
      <c r="I5" s="72"/>
      <c r="J5" s="43"/>
      <c r="K5" s="44"/>
      <c r="L5" s="44"/>
      <c r="M5" s="44"/>
      <c r="N5" s="44"/>
      <c r="O5" s="44"/>
      <c r="P5" s="44"/>
      <c r="Q5" s="44"/>
      <c r="R5" s="44"/>
      <c r="S5" s="78"/>
      <c r="T5" s="77"/>
      <c r="U5" s="80"/>
      <c r="V5" s="44"/>
      <c r="W5" s="44"/>
      <c r="X5" s="44"/>
      <c r="Y5" s="44"/>
      <c r="Z5" s="44"/>
      <c r="AA5" s="1"/>
      <c r="AB5" s="1"/>
      <c r="AC5" s="1"/>
    </row>
    <row r="6" spans="1:29" ht="15" customHeight="1">
      <c r="A6" s="21">
        <v>1</v>
      </c>
      <c r="B6" s="45">
        <v>1</v>
      </c>
      <c r="C6" s="16">
        <v>2</v>
      </c>
      <c r="D6" s="16">
        <v>1</v>
      </c>
      <c r="E6" s="16">
        <v>4</v>
      </c>
      <c r="F6" s="16">
        <v>2</v>
      </c>
      <c r="G6" s="69">
        <v>4</v>
      </c>
      <c r="H6" s="45">
        <v>1</v>
      </c>
      <c r="I6" s="73">
        <v>1</v>
      </c>
      <c r="J6" s="42">
        <v>1</v>
      </c>
      <c r="K6" s="17">
        <v>1</v>
      </c>
      <c r="L6" s="17">
        <v>3</v>
      </c>
      <c r="M6" s="17">
        <v>1</v>
      </c>
      <c r="N6" s="17">
        <v>1</v>
      </c>
      <c r="O6" s="17">
        <v>1</v>
      </c>
      <c r="P6" s="17">
        <v>3</v>
      </c>
      <c r="Q6" s="17">
        <v>1</v>
      </c>
      <c r="R6" s="17">
        <v>1</v>
      </c>
      <c r="S6" s="70">
        <v>1</v>
      </c>
      <c r="T6" s="45">
        <v>1</v>
      </c>
      <c r="U6" s="75">
        <v>1</v>
      </c>
      <c r="V6" s="17">
        <v>4</v>
      </c>
      <c r="W6" s="17">
        <v>1</v>
      </c>
      <c r="X6" s="17">
        <v>1</v>
      </c>
      <c r="Y6" s="17">
        <v>1</v>
      </c>
      <c r="Z6" s="17">
        <v>1</v>
      </c>
    </row>
    <row r="7" spans="1:29" ht="15" customHeight="1">
      <c r="A7" s="21">
        <v>2</v>
      </c>
      <c r="B7" s="45">
        <v>4</v>
      </c>
      <c r="C7" s="16">
        <v>4</v>
      </c>
      <c r="D7" s="16">
        <v>3</v>
      </c>
      <c r="E7" s="16">
        <v>4</v>
      </c>
      <c r="F7" s="16">
        <v>4</v>
      </c>
      <c r="G7" s="69">
        <v>4</v>
      </c>
      <c r="H7" s="45">
        <v>1</v>
      </c>
      <c r="I7" s="73">
        <v>4</v>
      </c>
      <c r="J7" s="42">
        <v>3</v>
      </c>
      <c r="K7" s="17">
        <v>3</v>
      </c>
      <c r="L7" s="17">
        <v>4</v>
      </c>
      <c r="M7" s="17">
        <v>3</v>
      </c>
      <c r="N7" s="17">
        <v>4</v>
      </c>
      <c r="O7" s="17">
        <v>4</v>
      </c>
      <c r="P7" s="17">
        <v>4</v>
      </c>
      <c r="Q7" s="17">
        <v>4</v>
      </c>
      <c r="R7" s="17">
        <v>3</v>
      </c>
      <c r="S7" s="70">
        <v>4</v>
      </c>
      <c r="T7" s="45">
        <v>4</v>
      </c>
      <c r="U7" s="75">
        <v>4</v>
      </c>
      <c r="V7" s="17">
        <v>4</v>
      </c>
      <c r="W7" s="17">
        <v>1</v>
      </c>
      <c r="X7" s="17">
        <v>1</v>
      </c>
      <c r="Y7" s="17">
        <v>2</v>
      </c>
      <c r="Z7" s="17">
        <v>4</v>
      </c>
    </row>
    <row r="8" spans="1:29" ht="15" customHeight="1">
      <c r="A8" s="21">
        <v>3</v>
      </c>
      <c r="B8" s="45">
        <v>4</v>
      </c>
      <c r="C8" s="16">
        <v>2</v>
      </c>
      <c r="D8" s="16">
        <v>1</v>
      </c>
      <c r="E8" s="16">
        <v>4</v>
      </c>
      <c r="F8" s="16">
        <v>2</v>
      </c>
      <c r="G8" s="69">
        <v>4</v>
      </c>
      <c r="H8" s="45">
        <v>1</v>
      </c>
      <c r="I8" s="73">
        <v>1</v>
      </c>
      <c r="J8" s="42">
        <v>3</v>
      </c>
      <c r="K8" s="17">
        <v>4</v>
      </c>
      <c r="L8" s="17">
        <v>4</v>
      </c>
      <c r="M8" s="17">
        <v>3</v>
      </c>
      <c r="N8" s="17">
        <v>4</v>
      </c>
      <c r="O8" s="17">
        <v>3</v>
      </c>
      <c r="P8" s="17">
        <v>4</v>
      </c>
      <c r="Q8" s="17">
        <v>2</v>
      </c>
      <c r="R8" s="17">
        <v>1</v>
      </c>
      <c r="S8" s="70">
        <v>2</v>
      </c>
      <c r="T8" s="45">
        <v>3</v>
      </c>
      <c r="U8" s="75">
        <v>4</v>
      </c>
      <c r="V8" s="17">
        <v>4</v>
      </c>
      <c r="W8" s="17">
        <v>1</v>
      </c>
      <c r="X8" s="17">
        <v>1</v>
      </c>
      <c r="Y8" s="17">
        <v>1</v>
      </c>
      <c r="Z8" s="17">
        <v>3</v>
      </c>
    </row>
    <row r="9" spans="1:29" ht="15" customHeight="1">
      <c r="A9" s="21">
        <v>4</v>
      </c>
      <c r="B9" s="45">
        <v>4</v>
      </c>
      <c r="C9" s="16">
        <v>4</v>
      </c>
      <c r="D9" s="16">
        <v>4</v>
      </c>
      <c r="E9" s="16">
        <v>4</v>
      </c>
      <c r="F9" s="16">
        <v>4</v>
      </c>
      <c r="G9" s="69">
        <v>4</v>
      </c>
      <c r="H9" s="45">
        <v>2</v>
      </c>
      <c r="I9" s="73">
        <v>4</v>
      </c>
      <c r="J9" s="42">
        <v>3</v>
      </c>
      <c r="K9" s="17">
        <v>4</v>
      </c>
      <c r="L9" s="17">
        <v>4</v>
      </c>
      <c r="M9" s="17">
        <v>3</v>
      </c>
      <c r="N9" s="17">
        <v>4</v>
      </c>
      <c r="O9" s="17">
        <v>4</v>
      </c>
      <c r="P9" s="17">
        <v>4</v>
      </c>
      <c r="Q9" s="17">
        <v>4</v>
      </c>
      <c r="R9" s="17">
        <v>4</v>
      </c>
      <c r="S9" s="70">
        <v>4</v>
      </c>
      <c r="T9" s="45">
        <v>4</v>
      </c>
      <c r="U9" s="75">
        <v>4</v>
      </c>
      <c r="V9" s="17">
        <v>4</v>
      </c>
      <c r="W9" s="17">
        <v>3</v>
      </c>
      <c r="X9" s="17">
        <v>2</v>
      </c>
      <c r="Y9" s="17">
        <v>1</v>
      </c>
      <c r="Z9" s="17">
        <v>4</v>
      </c>
    </row>
    <row r="10" spans="1:29" ht="15" customHeight="1">
      <c r="A10" s="21">
        <v>5</v>
      </c>
      <c r="B10" s="45">
        <v>4</v>
      </c>
      <c r="C10" s="16">
        <v>3</v>
      </c>
      <c r="D10" s="16">
        <v>4</v>
      </c>
      <c r="E10" s="16">
        <v>4</v>
      </c>
      <c r="F10" s="16">
        <v>2</v>
      </c>
      <c r="G10" s="69">
        <v>4</v>
      </c>
      <c r="H10" s="45">
        <v>2</v>
      </c>
      <c r="I10" s="73">
        <v>3</v>
      </c>
      <c r="J10" s="42">
        <v>3</v>
      </c>
      <c r="K10" s="17">
        <v>2</v>
      </c>
      <c r="L10" s="17">
        <v>1</v>
      </c>
      <c r="M10" s="17">
        <v>1</v>
      </c>
      <c r="N10" s="17">
        <v>2</v>
      </c>
      <c r="O10" s="17">
        <v>4</v>
      </c>
      <c r="P10" s="17">
        <v>3</v>
      </c>
      <c r="Q10" s="17">
        <v>3</v>
      </c>
      <c r="R10" s="17">
        <v>2</v>
      </c>
      <c r="S10" s="70">
        <v>3</v>
      </c>
      <c r="T10" s="45">
        <v>4</v>
      </c>
      <c r="U10" s="75">
        <v>4</v>
      </c>
      <c r="V10" s="17">
        <v>4</v>
      </c>
      <c r="W10" s="17">
        <v>2</v>
      </c>
      <c r="X10" s="17">
        <v>2</v>
      </c>
      <c r="Y10" s="17">
        <v>1</v>
      </c>
      <c r="Z10" s="17">
        <v>4</v>
      </c>
    </row>
    <row r="11" spans="1:29" ht="15" customHeight="1">
      <c r="A11" s="21">
        <v>6</v>
      </c>
      <c r="B11" s="45">
        <v>2</v>
      </c>
      <c r="C11" s="16">
        <v>2</v>
      </c>
      <c r="D11" s="16">
        <v>1</v>
      </c>
      <c r="E11" s="16">
        <v>1</v>
      </c>
      <c r="F11" s="16">
        <v>4</v>
      </c>
      <c r="G11" s="69">
        <v>4</v>
      </c>
      <c r="H11" s="45">
        <v>1</v>
      </c>
      <c r="I11" s="73">
        <v>3</v>
      </c>
      <c r="J11" s="42">
        <v>3</v>
      </c>
      <c r="K11" s="17">
        <v>3</v>
      </c>
      <c r="L11" s="17">
        <v>3</v>
      </c>
      <c r="M11" s="17">
        <v>2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70">
        <v>2</v>
      </c>
      <c r="T11" s="45">
        <v>4</v>
      </c>
      <c r="U11" s="75">
        <v>2</v>
      </c>
      <c r="V11" s="17">
        <v>1</v>
      </c>
      <c r="W11" s="17">
        <v>1</v>
      </c>
      <c r="X11" s="17">
        <v>1</v>
      </c>
      <c r="Y11" s="17">
        <v>1</v>
      </c>
      <c r="Z11" s="17">
        <v>3</v>
      </c>
    </row>
    <row r="12" spans="1:29" ht="15" customHeight="1">
      <c r="A12" s="21">
        <v>7</v>
      </c>
      <c r="B12" s="45">
        <v>2</v>
      </c>
      <c r="C12" s="16">
        <v>1</v>
      </c>
      <c r="D12" s="16">
        <v>1</v>
      </c>
      <c r="E12" s="16">
        <v>1</v>
      </c>
      <c r="F12" s="16">
        <v>4</v>
      </c>
      <c r="G12" s="69">
        <v>4</v>
      </c>
      <c r="H12" s="45">
        <v>1</v>
      </c>
      <c r="I12" s="73">
        <v>4</v>
      </c>
      <c r="J12" s="42">
        <v>3</v>
      </c>
      <c r="K12" s="17">
        <v>2</v>
      </c>
      <c r="L12" s="17">
        <v>3</v>
      </c>
      <c r="M12" s="17">
        <v>1</v>
      </c>
      <c r="N12" s="17">
        <v>4</v>
      </c>
      <c r="O12" s="17">
        <v>4</v>
      </c>
      <c r="P12" s="17">
        <v>3</v>
      </c>
      <c r="Q12" s="17">
        <v>4</v>
      </c>
      <c r="R12" s="17">
        <v>4</v>
      </c>
      <c r="S12" s="70">
        <v>3</v>
      </c>
      <c r="T12" s="45">
        <v>4</v>
      </c>
      <c r="U12" s="75">
        <v>1</v>
      </c>
      <c r="V12" s="17">
        <v>1</v>
      </c>
      <c r="W12" s="17">
        <v>1</v>
      </c>
      <c r="X12" s="17">
        <v>1</v>
      </c>
      <c r="Y12" s="17">
        <v>1</v>
      </c>
      <c r="Z12" s="17">
        <v>3</v>
      </c>
    </row>
    <row r="13" spans="1:29" ht="15" customHeight="1">
      <c r="A13" s="21">
        <v>8</v>
      </c>
      <c r="B13" s="45">
        <v>1</v>
      </c>
      <c r="C13" s="16">
        <v>4</v>
      </c>
      <c r="D13" s="16">
        <v>2</v>
      </c>
      <c r="E13" s="16">
        <v>3</v>
      </c>
      <c r="F13" s="16">
        <v>3</v>
      </c>
      <c r="G13" s="69">
        <v>4</v>
      </c>
      <c r="H13" s="45">
        <v>1</v>
      </c>
      <c r="I13" s="73">
        <v>4</v>
      </c>
      <c r="J13" s="42">
        <v>2</v>
      </c>
      <c r="K13" s="17">
        <v>3</v>
      </c>
      <c r="L13" s="17">
        <v>4</v>
      </c>
      <c r="M13" s="17">
        <v>4</v>
      </c>
      <c r="N13" s="17">
        <v>4</v>
      </c>
      <c r="O13" s="17">
        <v>4</v>
      </c>
      <c r="P13" s="17">
        <v>4</v>
      </c>
      <c r="Q13" s="17">
        <v>3</v>
      </c>
      <c r="R13" s="17">
        <v>3</v>
      </c>
      <c r="S13" s="70">
        <v>4</v>
      </c>
      <c r="T13" s="45">
        <v>4</v>
      </c>
      <c r="U13" s="75">
        <v>4</v>
      </c>
      <c r="V13" s="17">
        <v>3</v>
      </c>
      <c r="W13" s="17">
        <v>1</v>
      </c>
      <c r="X13" s="17">
        <v>1</v>
      </c>
      <c r="Y13" s="17">
        <v>1</v>
      </c>
      <c r="Z13" s="17">
        <v>4</v>
      </c>
    </row>
    <row r="14" spans="1:29" ht="15" customHeight="1">
      <c r="A14" s="21">
        <v>9</v>
      </c>
      <c r="B14" s="45">
        <v>2</v>
      </c>
      <c r="C14" s="16">
        <v>1</v>
      </c>
      <c r="D14" s="16">
        <v>1</v>
      </c>
      <c r="E14" s="16">
        <v>3</v>
      </c>
      <c r="F14" s="16">
        <v>3</v>
      </c>
      <c r="G14" s="69">
        <v>4</v>
      </c>
      <c r="H14" s="45">
        <v>2</v>
      </c>
      <c r="I14" s="73">
        <v>4</v>
      </c>
      <c r="J14" s="42">
        <v>2</v>
      </c>
      <c r="K14" s="17">
        <v>2</v>
      </c>
      <c r="L14" s="17">
        <v>4</v>
      </c>
      <c r="M14" s="17">
        <v>1</v>
      </c>
      <c r="N14" s="17">
        <v>4</v>
      </c>
      <c r="O14" s="17">
        <v>4</v>
      </c>
      <c r="P14" s="17">
        <v>3</v>
      </c>
      <c r="Q14" s="17">
        <v>3</v>
      </c>
      <c r="R14" s="17">
        <v>3</v>
      </c>
      <c r="S14" s="70">
        <v>2</v>
      </c>
      <c r="T14" s="45">
        <v>4</v>
      </c>
      <c r="U14" s="75">
        <v>1</v>
      </c>
      <c r="V14" s="17">
        <v>3</v>
      </c>
      <c r="W14" s="17">
        <v>1</v>
      </c>
      <c r="X14" s="17">
        <v>2</v>
      </c>
      <c r="Y14" s="17">
        <v>2</v>
      </c>
      <c r="Z14" s="17">
        <v>4</v>
      </c>
    </row>
    <row r="15" spans="1:29" ht="15" customHeight="1">
      <c r="A15" s="21">
        <v>10</v>
      </c>
      <c r="B15" s="45">
        <v>2</v>
      </c>
      <c r="C15" s="16">
        <v>3</v>
      </c>
      <c r="D15" s="16">
        <v>3</v>
      </c>
      <c r="E15" s="16">
        <v>4</v>
      </c>
      <c r="F15" s="16">
        <v>3</v>
      </c>
      <c r="G15" s="69">
        <v>4</v>
      </c>
      <c r="H15" s="45">
        <v>2</v>
      </c>
      <c r="I15" s="73">
        <v>4</v>
      </c>
      <c r="J15" s="42">
        <v>4</v>
      </c>
      <c r="K15" s="17">
        <v>4</v>
      </c>
      <c r="L15" s="17">
        <v>4</v>
      </c>
      <c r="M15" s="17">
        <v>4</v>
      </c>
      <c r="N15" s="17">
        <v>4</v>
      </c>
      <c r="O15" s="17">
        <v>4</v>
      </c>
      <c r="P15" s="17">
        <v>3</v>
      </c>
      <c r="Q15" s="17">
        <v>4</v>
      </c>
      <c r="R15" s="17">
        <v>3</v>
      </c>
      <c r="S15" s="70">
        <v>4</v>
      </c>
      <c r="T15" s="45">
        <v>4</v>
      </c>
      <c r="U15" s="75">
        <v>4</v>
      </c>
      <c r="V15" s="17">
        <v>4</v>
      </c>
      <c r="W15" s="17">
        <v>3</v>
      </c>
      <c r="X15" s="17">
        <v>2</v>
      </c>
      <c r="Y15" s="17">
        <v>1</v>
      </c>
      <c r="Z15" s="17">
        <v>4</v>
      </c>
    </row>
    <row r="16" spans="1:29" ht="15" customHeight="1">
      <c r="A16" s="21" t="s">
        <v>63</v>
      </c>
      <c r="B16" s="12">
        <f>AVERAGE(B6:B15)</f>
        <v>2.6</v>
      </c>
      <c r="C16" s="12">
        <f t="shared" ref="C16:J16" si="0">AVERAGE(C6:C15)</f>
        <v>2.6</v>
      </c>
      <c r="D16" s="12">
        <f t="shared" si="0"/>
        <v>2.1</v>
      </c>
      <c r="E16" s="12">
        <f t="shared" si="0"/>
        <v>3.2</v>
      </c>
      <c r="F16" s="40">
        <f>AVERAGE(F6:F15)</f>
        <v>3.1</v>
      </c>
      <c r="G16" s="40">
        <f>AVERAGE(G6:G15)</f>
        <v>4</v>
      </c>
      <c r="H16" s="12">
        <f t="shared" ref="H16" si="1">AVERAGE(H6:H15)</f>
        <v>1.4</v>
      </c>
      <c r="I16" s="74">
        <f t="shared" si="0"/>
        <v>3.2</v>
      </c>
      <c r="J16" s="12">
        <f t="shared" si="0"/>
        <v>2.7</v>
      </c>
      <c r="K16" s="40">
        <f>AVERAGE(K6:K15)</f>
        <v>2.8</v>
      </c>
      <c r="L16" s="40">
        <f>AVERAGE(L6:L15)</f>
        <v>3.4</v>
      </c>
      <c r="M16" s="12">
        <f t="shared" ref="M16:O16" si="2">AVERAGE(M6:M15)</f>
        <v>2.2999999999999998</v>
      </c>
      <c r="N16" s="12">
        <f t="shared" si="2"/>
        <v>3.5</v>
      </c>
      <c r="O16" s="12">
        <f t="shared" si="2"/>
        <v>3.6</v>
      </c>
      <c r="P16" s="40">
        <f>AVERAGE(P6:P15)</f>
        <v>3.5</v>
      </c>
      <c r="Q16" s="40">
        <f>AVERAGE(Q6:Q15)</f>
        <v>3.2</v>
      </c>
      <c r="R16" s="12">
        <f t="shared" ref="R16:T16" si="3">AVERAGE(R6:R15)</f>
        <v>2.8</v>
      </c>
      <c r="S16" s="40">
        <f t="shared" si="3"/>
        <v>2.9</v>
      </c>
      <c r="T16" s="12">
        <f t="shared" si="3"/>
        <v>3.6</v>
      </c>
      <c r="U16" s="81">
        <f>AVERAGE(U6:U15)</f>
        <v>2.9</v>
      </c>
      <c r="V16" s="40">
        <f>AVERAGE(V6:V15)</f>
        <v>3.2</v>
      </c>
      <c r="W16" s="12">
        <f t="shared" ref="W16:Y16" si="4">AVERAGE(W6:W15)</f>
        <v>1.5</v>
      </c>
      <c r="X16" s="12">
        <f t="shared" si="4"/>
        <v>1.4</v>
      </c>
      <c r="Y16" s="12">
        <f t="shared" si="4"/>
        <v>1.2</v>
      </c>
      <c r="Z16" s="12">
        <f>AVERAGE(Z6:Z15)</f>
        <v>3.4</v>
      </c>
    </row>
    <row r="17" spans="1:26" ht="15" customHeight="1">
      <c r="A17" s="46" t="s">
        <v>58</v>
      </c>
      <c r="B17" s="47"/>
      <c r="C17" s="16"/>
      <c r="D17" s="16"/>
      <c r="E17" s="16"/>
      <c r="F17" s="16"/>
      <c r="G17" s="69"/>
      <c r="H17" s="16"/>
      <c r="I17" s="73"/>
      <c r="J17" s="42"/>
      <c r="K17" s="17"/>
      <c r="L17" s="17"/>
      <c r="M17" s="17"/>
      <c r="N17" s="17"/>
      <c r="O17" s="17"/>
      <c r="P17" s="17"/>
      <c r="Q17" s="17"/>
      <c r="R17" s="17"/>
      <c r="S17" s="70"/>
      <c r="T17" s="16"/>
      <c r="U17" s="75"/>
      <c r="V17" s="17"/>
      <c r="W17" s="17"/>
      <c r="X17" s="17"/>
      <c r="Y17" s="17"/>
      <c r="Z17" s="17"/>
    </row>
    <row r="18" spans="1:26" ht="15" customHeight="1">
      <c r="A18" s="21">
        <v>11</v>
      </c>
      <c r="B18" s="45">
        <v>2</v>
      </c>
      <c r="C18" s="16">
        <v>4</v>
      </c>
      <c r="D18" s="16">
        <v>3</v>
      </c>
      <c r="E18" s="16">
        <v>2</v>
      </c>
      <c r="F18" s="16">
        <v>2</v>
      </c>
      <c r="G18" s="69">
        <v>4</v>
      </c>
      <c r="H18" s="45">
        <v>1</v>
      </c>
      <c r="I18" s="73">
        <v>3</v>
      </c>
      <c r="J18" s="42">
        <v>1</v>
      </c>
      <c r="K18" s="17">
        <v>4</v>
      </c>
      <c r="L18" s="17">
        <v>4</v>
      </c>
      <c r="M18" s="17">
        <v>1</v>
      </c>
      <c r="N18" s="17">
        <v>2</v>
      </c>
      <c r="O18" s="17">
        <v>4</v>
      </c>
      <c r="P18" s="17">
        <v>3</v>
      </c>
      <c r="Q18" s="17">
        <v>3</v>
      </c>
      <c r="R18" s="17">
        <v>1</v>
      </c>
      <c r="S18" s="70">
        <v>4</v>
      </c>
      <c r="T18" s="45">
        <v>4</v>
      </c>
      <c r="U18" s="75">
        <v>4</v>
      </c>
      <c r="V18" s="17">
        <v>2</v>
      </c>
      <c r="W18" s="17">
        <v>1</v>
      </c>
      <c r="X18" s="17">
        <v>1</v>
      </c>
      <c r="Y18" s="17">
        <v>1</v>
      </c>
      <c r="Z18" s="17">
        <v>4</v>
      </c>
    </row>
    <row r="19" spans="1:26" ht="15" customHeight="1">
      <c r="A19" s="21">
        <v>12</v>
      </c>
      <c r="B19" s="45">
        <v>3</v>
      </c>
      <c r="C19" s="16">
        <v>4</v>
      </c>
      <c r="D19" s="16">
        <v>4</v>
      </c>
      <c r="E19" s="16">
        <v>4</v>
      </c>
      <c r="F19" s="16">
        <v>4</v>
      </c>
      <c r="G19" s="69">
        <v>4</v>
      </c>
      <c r="H19" s="45">
        <v>2</v>
      </c>
      <c r="I19" s="73">
        <v>4</v>
      </c>
      <c r="J19" s="42">
        <v>3</v>
      </c>
      <c r="K19" s="17">
        <v>4</v>
      </c>
      <c r="L19" s="17">
        <v>4</v>
      </c>
      <c r="M19" s="17">
        <v>4</v>
      </c>
      <c r="N19" s="17">
        <v>4</v>
      </c>
      <c r="O19" s="17">
        <v>4</v>
      </c>
      <c r="P19" s="17">
        <v>4</v>
      </c>
      <c r="Q19" s="17">
        <v>3</v>
      </c>
      <c r="R19" s="17">
        <v>3</v>
      </c>
      <c r="S19" s="70">
        <v>4</v>
      </c>
      <c r="T19" s="45">
        <v>4</v>
      </c>
      <c r="U19" s="75">
        <v>4</v>
      </c>
      <c r="V19" s="17">
        <v>4</v>
      </c>
      <c r="W19" s="17">
        <v>2</v>
      </c>
      <c r="X19" s="17">
        <v>2</v>
      </c>
      <c r="Y19" s="17">
        <v>1</v>
      </c>
      <c r="Z19" s="17">
        <v>4</v>
      </c>
    </row>
    <row r="20" spans="1:26" ht="15" customHeight="1">
      <c r="A20" s="21">
        <v>13</v>
      </c>
      <c r="B20" s="45">
        <v>3</v>
      </c>
      <c r="C20" s="16">
        <v>4</v>
      </c>
      <c r="D20" s="16">
        <v>4</v>
      </c>
      <c r="E20" s="16">
        <v>4</v>
      </c>
      <c r="F20" s="16">
        <v>3</v>
      </c>
      <c r="G20" s="69">
        <v>4</v>
      </c>
      <c r="H20" s="45">
        <v>2</v>
      </c>
      <c r="I20" s="73">
        <v>4</v>
      </c>
      <c r="J20" s="42">
        <v>3</v>
      </c>
      <c r="K20" s="17">
        <v>4</v>
      </c>
      <c r="L20" s="17">
        <v>4</v>
      </c>
      <c r="M20" s="17">
        <v>4</v>
      </c>
      <c r="N20" s="17">
        <v>4</v>
      </c>
      <c r="O20" s="17">
        <v>4</v>
      </c>
      <c r="P20" s="17">
        <v>4</v>
      </c>
      <c r="Q20" s="17">
        <v>3</v>
      </c>
      <c r="R20" s="17">
        <v>3</v>
      </c>
      <c r="S20" s="70">
        <v>4</v>
      </c>
      <c r="T20" s="45">
        <v>4</v>
      </c>
      <c r="U20" s="75">
        <v>4</v>
      </c>
      <c r="V20" s="17">
        <v>4</v>
      </c>
      <c r="W20" s="17">
        <v>2</v>
      </c>
      <c r="X20" s="17">
        <v>2</v>
      </c>
      <c r="Y20" s="17">
        <v>1</v>
      </c>
      <c r="Z20" s="17">
        <v>4</v>
      </c>
    </row>
    <row r="21" spans="1:26" ht="15" customHeight="1">
      <c r="A21" s="21">
        <v>14</v>
      </c>
      <c r="B21" s="45">
        <v>1</v>
      </c>
      <c r="C21" s="16">
        <v>3</v>
      </c>
      <c r="D21" s="16">
        <v>3</v>
      </c>
      <c r="E21" s="16">
        <v>4</v>
      </c>
      <c r="F21" s="16">
        <v>3</v>
      </c>
      <c r="G21" s="69">
        <v>4</v>
      </c>
      <c r="H21" s="45">
        <v>3</v>
      </c>
      <c r="I21" s="73">
        <v>4</v>
      </c>
      <c r="J21" s="42">
        <v>2</v>
      </c>
      <c r="K21" s="17">
        <v>3</v>
      </c>
      <c r="L21" s="17">
        <v>4</v>
      </c>
      <c r="M21" s="17">
        <v>3</v>
      </c>
      <c r="N21" s="17">
        <v>4</v>
      </c>
      <c r="O21" s="17">
        <v>4</v>
      </c>
      <c r="P21" s="17">
        <v>3</v>
      </c>
      <c r="Q21" s="17">
        <v>2</v>
      </c>
      <c r="R21" s="17">
        <v>3</v>
      </c>
      <c r="S21" s="70">
        <v>4</v>
      </c>
      <c r="T21" s="45">
        <v>4</v>
      </c>
      <c r="U21" s="75">
        <v>3</v>
      </c>
      <c r="V21" s="17">
        <v>4</v>
      </c>
      <c r="W21" s="17">
        <v>2</v>
      </c>
      <c r="X21" s="17">
        <v>3</v>
      </c>
      <c r="Y21" s="17">
        <v>1</v>
      </c>
      <c r="Z21" s="17">
        <v>4</v>
      </c>
    </row>
    <row r="22" spans="1:26" ht="15" customHeight="1">
      <c r="A22" s="21">
        <v>15</v>
      </c>
      <c r="B22" s="45">
        <v>3</v>
      </c>
      <c r="C22" s="16">
        <v>3</v>
      </c>
      <c r="D22" s="16">
        <v>3</v>
      </c>
      <c r="E22" s="16">
        <v>4</v>
      </c>
      <c r="F22" s="16">
        <v>4</v>
      </c>
      <c r="G22" s="69">
        <v>4</v>
      </c>
      <c r="H22" s="45">
        <v>2</v>
      </c>
      <c r="I22" s="73">
        <v>4</v>
      </c>
      <c r="J22" s="42">
        <v>3</v>
      </c>
      <c r="K22" s="17">
        <v>4</v>
      </c>
      <c r="L22" s="17">
        <v>4</v>
      </c>
      <c r="M22" s="17">
        <v>1</v>
      </c>
      <c r="N22" s="17">
        <v>4</v>
      </c>
      <c r="O22" s="17">
        <v>4</v>
      </c>
      <c r="P22" s="17">
        <v>4</v>
      </c>
      <c r="Q22" s="17">
        <v>3</v>
      </c>
      <c r="R22" s="17">
        <v>4</v>
      </c>
      <c r="S22" s="70">
        <v>4</v>
      </c>
      <c r="T22" s="45">
        <v>4</v>
      </c>
      <c r="U22" s="75">
        <v>4</v>
      </c>
      <c r="V22" s="17">
        <v>4</v>
      </c>
      <c r="W22" s="17">
        <v>3</v>
      </c>
      <c r="X22" s="17">
        <v>2</v>
      </c>
      <c r="Y22" s="17">
        <v>1</v>
      </c>
      <c r="Z22" s="17">
        <v>4</v>
      </c>
    </row>
    <row r="23" spans="1:26" ht="15" customHeight="1">
      <c r="A23" s="21">
        <v>16</v>
      </c>
      <c r="B23" s="45">
        <v>4</v>
      </c>
      <c r="C23" s="16">
        <v>3</v>
      </c>
      <c r="D23" s="16">
        <v>3</v>
      </c>
      <c r="E23" s="16">
        <v>4</v>
      </c>
      <c r="F23" s="16">
        <v>4</v>
      </c>
      <c r="G23" s="69">
        <v>4</v>
      </c>
      <c r="H23" s="45">
        <v>1</v>
      </c>
      <c r="I23" s="73">
        <v>4</v>
      </c>
      <c r="J23" s="42">
        <v>3</v>
      </c>
      <c r="K23" s="17">
        <v>1</v>
      </c>
      <c r="L23" s="17">
        <v>4</v>
      </c>
      <c r="M23" s="17">
        <v>3</v>
      </c>
      <c r="N23" s="17">
        <v>4</v>
      </c>
      <c r="O23" s="17">
        <v>4</v>
      </c>
      <c r="P23" s="17">
        <v>4</v>
      </c>
      <c r="Q23" s="17">
        <v>3</v>
      </c>
      <c r="R23" s="17">
        <v>4</v>
      </c>
      <c r="S23" s="70">
        <v>4</v>
      </c>
      <c r="T23" s="45">
        <v>4</v>
      </c>
      <c r="U23" s="75">
        <v>4</v>
      </c>
      <c r="V23" s="17">
        <v>4</v>
      </c>
      <c r="W23" s="17">
        <v>4</v>
      </c>
      <c r="X23" s="17">
        <v>1</v>
      </c>
      <c r="Y23" s="17">
        <v>1</v>
      </c>
      <c r="Z23" s="17">
        <v>4</v>
      </c>
    </row>
    <row r="24" spans="1:26" ht="15" customHeight="1">
      <c r="A24" s="21">
        <v>17</v>
      </c>
      <c r="B24" s="45">
        <v>3</v>
      </c>
      <c r="C24" s="16">
        <v>3</v>
      </c>
      <c r="D24" s="16">
        <v>3</v>
      </c>
      <c r="E24" s="16">
        <v>4</v>
      </c>
      <c r="F24" s="16">
        <v>3</v>
      </c>
      <c r="G24" s="69">
        <v>4</v>
      </c>
      <c r="H24" s="45">
        <v>1</v>
      </c>
      <c r="I24" s="73">
        <v>4</v>
      </c>
      <c r="J24" s="42">
        <v>3</v>
      </c>
      <c r="K24" s="17">
        <v>3</v>
      </c>
      <c r="L24" s="17">
        <v>4</v>
      </c>
      <c r="M24" s="17">
        <v>4</v>
      </c>
      <c r="N24" s="17">
        <v>4</v>
      </c>
      <c r="O24" s="17">
        <v>4</v>
      </c>
      <c r="P24" s="17">
        <v>4</v>
      </c>
      <c r="Q24" s="17">
        <v>4</v>
      </c>
      <c r="R24" s="17">
        <v>4</v>
      </c>
      <c r="S24" s="70">
        <v>4</v>
      </c>
      <c r="T24" s="45">
        <v>4</v>
      </c>
      <c r="U24" s="75">
        <v>3</v>
      </c>
      <c r="V24" s="17">
        <v>4</v>
      </c>
      <c r="W24" s="17">
        <v>4</v>
      </c>
      <c r="X24" s="17">
        <v>1</v>
      </c>
      <c r="Y24" s="17">
        <v>1</v>
      </c>
      <c r="Z24" s="17">
        <v>4</v>
      </c>
    </row>
    <row r="25" spans="1:26" ht="15" customHeight="1">
      <c r="A25" s="21">
        <v>18</v>
      </c>
      <c r="B25" s="45">
        <v>4</v>
      </c>
      <c r="C25" s="16">
        <v>4</v>
      </c>
      <c r="D25" s="16">
        <v>4</v>
      </c>
      <c r="E25" s="16">
        <v>4</v>
      </c>
      <c r="F25" s="16">
        <v>4</v>
      </c>
      <c r="G25" s="69">
        <v>4</v>
      </c>
      <c r="H25" s="45">
        <v>2</v>
      </c>
      <c r="I25" s="73">
        <v>4</v>
      </c>
      <c r="J25" s="42">
        <v>4</v>
      </c>
      <c r="K25" s="17">
        <v>4</v>
      </c>
      <c r="L25" s="17">
        <v>4</v>
      </c>
      <c r="M25" s="17">
        <v>4</v>
      </c>
      <c r="N25" s="17">
        <v>4</v>
      </c>
      <c r="O25" s="17">
        <v>4</v>
      </c>
      <c r="P25" s="17">
        <v>4</v>
      </c>
      <c r="Q25" s="17">
        <v>4</v>
      </c>
      <c r="R25" s="17">
        <v>4</v>
      </c>
      <c r="S25" s="70">
        <v>4</v>
      </c>
      <c r="T25" s="45">
        <v>4</v>
      </c>
      <c r="U25" s="75">
        <v>4</v>
      </c>
      <c r="V25" s="17">
        <v>4</v>
      </c>
      <c r="W25" s="17">
        <v>4</v>
      </c>
      <c r="X25" s="17">
        <v>2</v>
      </c>
      <c r="Y25" s="17">
        <v>1</v>
      </c>
      <c r="Z25" s="17">
        <v>4</v>
      </c>
    </row>
    <row r="26" spans="1:26" ht="15" customHeight="1">
      <c r="A26" s="21">
        <v>19</v>
      </c>
      <c r="B26" s="45">
        <v>3</v>
      </c>
      <c r="C26" s="16">
        <v>3</v>
      </c>
      <c r="D26" s="16">
        <v>3</v>
      </c>
      <c r="E26" s="16">
        <v>4</v>
      </c>
      <c r="F26" s="16">
        <v>3</v>
      </c>
      <c r="G26" s="69">
        <v>4</v>
      </c>
      <c r="H26" s="45">
        <v>4</v>
      </c>
      <c r="I26" s="73">
        <v>4</v>
      </c>
      <c r="J26" s="42">
        <v>4</v>
      </c>
      <c r="K26" s="17">
        <v>4</v>
      </c>
      <c r="L26" s="17">
        <v>4</v>
      </c>
      <c r="M26" s="17">
        <v>3</v>
      </c>
      <c r="N26" s="17">
        <v>4</v>
      </c>
      <c r="O26" s="17">
        <v>4</v>
      </c>
      <c r="P26" s="17">
        <v>3</v>
      </c>
      <c r="Q26" s="17">
        <v>3</v>
      </c>
      <c r="R26" s="17">
        <v>4</v>
      </c>
      <c r="S26" s="70">
        <v>4</v>
      </c>
      <c r="T26" s="45">
        <v>4</v>
      </c>
      <c r="U26" s="75">
        <v>4</v>
      </c>
      <c r="V26" s="17">
        <v>4</v>
      </c>
      <c r="W26" s="17">
        <v>3</v>
      </c>
      <c r="X26" s="17">
        <v>4</v>
      </c>
      <c r="Y26" s="17">
        <v>1</v>
      </c>
      <c r="Z26" s="17">
        <v>4</v>
      </c>
    </row>
    <row r="27" spans="1:26" ht="15" customHeight="1">
      <c r="A27" s="21">
        <v>20</v>
      </c>
      <c r="B27" s="45">
        <v>3</v>
      </c>
      <c r="C27" s="16">
        <v>3</v>
      </c>
      <c r="D27" s="16">
        <v>4</v>
      </c>
      <c r="E27" s="16">
        <v>4</v>
      </c>
      <c r="F27" s="16">
        <v>4</v>
      </c>
      <c r="G27" s="69">
        <v>4</v>
      </c>
      <c r="H27" s="45">
        <v>3</v>
      </c>
      <c r="I27" s="73">
        <v>4</v>
      </c>
      <c r="J27" s="42">
        <v>3</v>
      </c>
      <c r="K27" s="17">
        <v>3</v>
      </c>
      <c r="L27" s="17">
        <v>4</v>
      </c>
      <c r="M27" s="17">
        <v>4</v>
      </c>
      <c r="N27" s="17">
        <v>4</v>
      </c>
      <c r="O27" s="17">
        <v>4</v>
      </c>
      <c r="P27" s="17">
        <v>3</v>
      </c>
      <c r="Q27" s="17">
        <v>4</v>
      </c>
      <c r="R27" s="17">
        <v>4</v>
      </c>
      <c r="S27" s="70">
        <v>4</v>
      </c>
      <c r="T27" s="45">
        <v>4</v>
      </c>
      <c r="U27" s="75">
        <v>3</v>
      </c>
      <c r="V27" s="17">
        <v>4</v>
      </c>
      <c r="W27" s="17">
        <v>4</v>
      </c>
      <c r="X27" s="17">
        <v>3</v>
      </c>
      <c r="Y27" s="17">
        <v>1</v>
      </c>
      <c r="Z27" s="17">
        <v>4</v>
      </c>
    </row>
    <row r="28" spans="1:26" ht="15" customHeight="1">
      <c r="A28" s="21">
        <v>21</v>
      </c>
      <c r="B28" s="45">
        <v>4</v>
      </c>
      <c r="C28" s="16">
        <v>4</v>
      </c>
      <c r="D28" s="16">
        <v>4</v>
      </c>
      <c r="E28" s="16">
        <v>4</v>
      </c>
      <c r="F28" s="16">
        <v>3</v>
      </c>
      <c r="G28" s="69">
        <v>4</v>
      </c>
      <c r="H28" s="45">
        <v>2</v>
      </c>
      <c r="I28" s="73">
        <v>4</v>
      </c>
      <c r="J28" s="42">
        <v>3</v>
      </c>
      <c r="K28" s="17">
        <v>4</v>
      </c>
      <c r="L28" s="17">
        <v>4</v>
      </c>
      <c r="M28" s="17">
        <v>4</v>
      </c>
      <c r="N28" s="17">
        <v>4</v>
      </c>
      <c r="O28" s="17">
        <v>4</v>
      </c>
      <c r="P28" s="17">
        <v>4</v>
      </c>
      <c r="Q28" s="17">
        <v>3</v>
      </c>
      <c r="R28" s="17">
        <v>4</v>
      </c>
      <c r="S28" s="70">
        <v>4</v>
      </c>
      <c r="T28" s="45">
        <v>4</v>
      </c>
      <c r="U28" s="75">
        <v>3</v>
      </c>
      <c r="V28" s="17">
        <v>4</v>
      </c>
      <c r="W28" s="17">
        <v>4</v>
      </c>
      <c r="X28" s="17">
        <v>2</v>
      </c>
      <c r="Y28" s="17">
        <v>1</v>
      </c>
      <c r="Z28" s="17">
        <v>4</v>
      </c>
    </row>
    <row r="29" spans="1:26" ht="15" customHeight="1">
      <c r="A29" s="21">
        <v>22</v>
      </c>
      <c r="B29" s="45">
        <v>4</v>
      </c>
      <c r="C29" s="16">
        <v>2</v>
      </c>
      <c r="D29" s="16">
        <v>3</v>
      </c>
      <c r="E29" s="16">
        <v>4</v>
      </c>
      <c r="F29" s="16">
        <v>4</v>
      </c>
      <c r="G29" s="69">
        <v>4</v>
      </c>
      <c r="H29" s="45">
        <v>2</v>
      </c>
      <c r="I29" s="73">
        <v>4</v>
      </c>
      <c r="J29" s="42">
        <v>3</v>
      </c>
      <c r="K29" s="17">
        <v>4</v>
      </c>
      <c r="L29" s="17">
        <v>2</v>
      </c>
      <c r="M29" s="17">
        <v>4</v>
      </c>
      <c r="N29" s="17">
        <v>4</v>
      </c>
      <c r="O29" s="17">
        <v>4</v>
      </c>
      <c r="P29" s="17">
        <v>4</v>
      </c>
      <c r="Q29" s="17">
        <v>4</v>
      </c>
      <c r="R29" s="17">
        <v>4</v>
      </c>
      <c r="S29" s="70">
        <v>4</v>
      </c>
      <c r="T29" s="45">
        <v>4</v>
      </c>
      <c r="U29" s="75">
        <v>4</v>
      </c>
      <c r="V29" s="17">
        <v>4</v>
      </c>
      <c r="W29" s="17">
        <v>4</v>
      </c>
      <c r="X29" s="17">
        <v>2</v>
      </c>
      <c r="Y29" s="17">
        <v>1</v>
      </c>
      <c r="Z29" s="17">
        <v>4</v>
      </c>
    </row>
    <row r="30" spans="1:26" ht="15" customHeight="1">
      <c r="A30" s="21">
        <v>23</v>
      </c>
      <c r="B30" s="45">
        <v>2</v>
      </c>
      <c r="C30" s="16">
        <v>4</v>
      </c>
      <c r="D30" s="16">
        <v>4</v>
      </c>
      <c r="E30" s="16">
        <v>4</v>
      </c>
      <c r="F30" s="16">
        <v>4</v>
      </c>
      <c r="G30" s="69">
        <v>4</v>
      </c>
      <c r="H30" s="45">
        <v>3</v>
      </c>
      <c r="I30" s="73">
        <v>4</v>
      </c>
      <c r="J30" s="42">
        <v>4</v>
      </c>
      <c r="K30" s="17">
        <v>4</v>
      </c>
      <c r="L30" s="17">
        <v>4</v>
      </c>
      <c r="M30" s="17">
        <v>4</v>
      </c>
      <c r="N30" s="17">
        <v>4</v>
      </c>
      <c r="O30" s="17">
        <v>4</v>
      </c>
      <c r="P30" s="17">
        <v>4</v>
      </c>
      <c r="Q30" s="17">
        <v>3</v>
      </c>
      <c r="R30" s="17">
        <v>4</v>
      </c>
      <c r="S30" s="70">
        <v>4</v>
      </c>
      <c r="T30" s="45">
        <v>3</v>
      </c>
      <c r="U30" s="75">
        <v>4</v>
      </c>
      <c r="V30" s="17">
        <v>4</v>
      </c>
      <c r="W30" s="17">
        <v>4</v>
      </c>
      <c r="X30" s="17">
        <v>3</v>
      </c>
      <c r="Y30" s="17">
        <v>1</v>
      </c>
      <c r="Z30" s="17">
        <v>4</v>
      </c>
    </row>
    <row r="31" spans="1:26" ht="15" customHeight="1">
      <c r="A31" s="21">
        <v>24</v>
      </c>
      <c r="B31" s="45">
        <v>3</v>
      </c>
      <c r="C31" s="16">
        <v>4</v>
      </c>
      <c r="D31" s="16">
        <v>4</v>
      </c>
      <c r="E31" s="16">
        <v>4</v>
      </c>
      <c r="F31" s="16">
        <v>4</v>
      </c>
      <c r="G31" s="69">
        <v>4</v>
      </c>
      <c r="H31" s="45">
        <v>3</v>
      </c>
      <c r="I31" s="73">
        <v>4</v>
      </c>
      <c r="J31" s="42">
        <v>3</v>
      </c>
      <c r="K31" s="17">
        <v>3</v>
      </c>
      <c r="L31" s="17">
        <v>4</v>
      </c>
      <c r="M31" s="17">
        <v>4</v>
      </c>
      <c r="N31" s="17">
        <v>4</v>
      </c>
      <c r="O31" s="17">
        <v>4</v>
      </c>
      <c r="P31" s="17">
        <v>4</v>
      </c>
      <c r="Q31" s="17">
        <v>4</v>
      </c>
      <c r="R31" s="17">
        <v>3</v>
      </c>
      <c r="S31" s="70">
        <v>4</v>
      </c>
      <c r="T31" s="45">
        <v>4</v>
      </c>
      <c r="U31" s="75">
        <v>4</v>
      </c>
      <c r="V31" s="17">
        <v>4</v>
      </c>
      <c r="W31" s="17">
        <v>4</v>
      </c>
      <c r="X31" s="17">
        <v>3</v>
      </c>
      <c r="Y31" s="17">
        <v>1</v>
      </c>
      <c r="Z31" s="17">
        <v>4</v>
      </c>
    </row>
    <row r="32" spans="1:26" ht="15" customHeight="1">
      <c r="A32" s="21">
        <v>25</v>
      </c>
      <c r="B32" s="45">
        <v>2</v>
      </c>
      <c r="C32" s="16">
        <v>4</v>
      </c>
      <c r="D32" s="16">
        <v>3</v>
      </c>
      <c r="E32" s="16">
        <v>4</v>
      </c>
      <c r="F32" s="16">
        <v>3</v>
      </c>
      <c r="G32" s="69">
        <v>4</v>
      </c>
      <c r="H32" s="45">
        <v>1</v>
      </c>
      <c r="I32" s="73">
        <v>2</v>
      </c>
      <c r="J32" s="42">
        <v>4</v>
      </c>
      <c r="K32" s="17">
        <v>3</v>
      </c>
      <c r="L32" s="17">
        <v>4</v>
      </c>
      <c r="M32" s="17">
        <v>4</v>
      </c>
      <c r="N32" s="17">
        <v>4</v>
      </c>
      <c r="O32" s="17">
        <v>1</v>
      </c>
      <c r="P32" s="17">
        <v>3</v>
      </c>
      <c r="Q32" s="17">
        <v>2</v>
      </c>
      <c r="R32" s="17">
        <v>1</v>
      </c>
      <c r="S32" s="70">
        <v>4</v>
      </c>
      <c r="T32" s="45">
        <v>1</v>
      </c>
      <c r="U32" s="75">
        <v>4</v>
      </c>
      <c r="V32" s="17">
        <v>4</v>
      </c>
      <c r="W32" s="17">
        <v>1</v>
      </c>
      <c r="X32" s="17">
        <v>1</v>
      </c>
      <c r="Y32" s="17">
        <v>1</v>
      </c>
      <c r="Z32" s="17">
        <v>4</v>
      </c>
    </row>
    <row r="33" spans="1:26" ht="15" customHeight="1">
      <c r="A33" s="21">
        <v>26</v>
      </c>
      <c r="B33" s="45">
        <v>2</v>
      </c>
      <c r="C33" s="16">
        <v>3</v>
      </c>
      <c r="D33" s="16">
        <v>3</v>
      </c>
      <c r="E33" s="16">
        <v>4</v>
      </c>
      <c r="F33" s="16">
        <v>3</v>
      </c>
      <c r="G33" s="69">
        <v>4</v>
      </c>
      <c r="H33" s="45">
        <v>1</v>
      </c>
      <c r="I33" s="73">
        <v>2</v>
      </c>
      <c r="J33" s="42">
        <v>3</v>
      </c>
      <c r="K33" s="17">
        <v>3</v>
      </c>
      <c r="L33" s="17">
        <v>4</v>
      </c>
      <c r="M33" s="17">
        <v>3</v>
      </c>
      <c r="N33" s="17">
        <v>4</v>
      </c>
      <c r="O33" s="17">
        <v>1</v>
      </c>
      <c r="P33" s="17">
        <v>4</v>
      </c>
      <c r="Q33" s="17">
        <v>2</v>
      </c>
      <c r="R33" s="17">
        <v>1</v>
      </c>
      <c r="S33" s="70">
        <v>4</v>
      </c>
      <c r="T33" s="45">
        <v>1</v>
      </c>
      <c r="U33" s="75">
        <v>4</v>
      </c>
      <c r="V33" s="17">
        <v>4</v>
      </c>
      <c r="W33" s="17">
        <v>1</v>
      </c>
      <c r="X33" s="17">
        <v>1</v>
      </c>
      <c r="Y33" s="17">
        <v>1</v>
      </c>
      <c r="Z33" s="17">
        <v>4</v>
      </c>
    </row>
    <row r="34" spans="1:26" ht="15" customHeight="1">
      <c r="A34" s="21">
        <v>27</v>
      </c>
      <c r="B34" s="45">
        <v>1</v>
      </c>
      <c r="C34" s="17">
        <v>4</v>
      </c>
      <c r="D34" s="17">
        <v>3</v>
      </c>
      <c r="E34" s="16">
        <v>4</v>
      </c>
      <c r="F34" s="17">
        <v>3</v>
      </c>
      <c r="G34" s="70">
        <v>4</v>
      </c>
      <c r="H34" s="45">
        <v>3</v>
      </c>
      <c r="I34" s="75">
        <v>4</v>
      </c>
      <c r="J34" s="17">
        <v>3</v>
      </c>
      <c r="K34" s="17">
        <v>3</v>
      </c>
      <c r="L34" s="17">
        <v>4</v>
      </c>
      <c r="M34" s="17">
        <v>3</v>
      </c>
      <c r="N34" s="17">
        <v>4</v>
      </c>
      <c r="O34" s="17">
        <v>4</v>
      </c>
      <c r="P34" s="17">
        <v>4</v>
      </c>
      <c r="Q34" s="17">
        <v>3</v>
      </c>
      <c r="R34" s="17">
        <v>2</v>
      </c>
      <c r="S34" s="70">
        <v>4</v>
      </c>
      <c r="T34" s="45">
        <v>4</v>
      </c>
      <c r="U34" s="75">
        <v>4</v>
      </c>
      <c r="V34" s="17">
        <v>4</v>
      </c>
      <c r="W34" s="17">
        <v>4</v>
      </c>
      <c r="X34" s="17">
        <v>3</v>
      </c>
      <c r="Y34" s="17">
        <v>1</v>
      </c>
      <c r="Z34" s="17">
        <v>4</v>
      </c>
    </row>
    <row r="35" spans="1:26" ht="15" customHeight="1">
      <c r="A35" s="21">
        <v>28</v>
      </c>
      <c r="B35" s="45">
        <v>4</v>
      </c>
      <c r="C35" s="17">
        <v>4</v>
      </c>
      <c r="D35" s="17">
        <v>4</v>
      </c>
      <c r="E35" s="17">
        <v>4</v>
      </c>
      <c r="F35" s="17">
        <v>4</v>
      </c>
      <c r="G35" s="70">
        <v>4</v>
      </c>
      <c r="H35" s="45">
        <v>3</v>
      </c>
      <c r="I35" s="75">
        <v>4</v>
      </c>
      <c r="J35" s="17">
        <v>2</v>
      </c>
      <c r="K35" s="17">
        <v>4</v>
      </c>
      <c r="L35" s="17">
        <v>4</v>
      </c>
      <c r="M35" s="17">
        <v>4</v>
      </c>
      <c r="N35" s="17">
        <v>4</v>
      </c>
      <c r="O35" s="17">
        <v>4</v>
      </c>
      <c r="P35" s="17">
        <v>4</v>
      </c>
      <c r="Q35" s="17">
        <v>4</v>
      </c>
      <c r="R35" s="17">
        <v>4</v>
      </c>
      <c r="S35" s="70">
        <v>4</v>
      </c>
      <c r="T35" s="45">
        <v>4</v>
      </c>
      <c r="U35" s="75">
        <v>4</v>
      </c>
      <c r="V35" s="17">
        <v>4</v>
      </c>
      <c r="W35" s="17">
        <v>4</v>
      </c>
      <c r="X35" s="17">
        <v>3</v>
      </c>
      <c r="Y35" s="17">
        <v>1</v>
      </c>
      <c r="Z35" s="17">
        <v>4</v>
      </c>
    </row>
    <row r="36" spans="1:26" ht="15" customHeight="1">
      <c r="A36" s="21">
        <v>29</v>
      </c>
      <c r="B36" s="45">
        <v>4</v>
      </c>
      <c r="C36" s="17">
        <v>3</v>
      </c>
      <c r="D36" s="17">
        <v>4</v>
      </c>
      <c r="E36" s="17">
        <v>3</v>
      </c>
      <c r="F36" s="17">
        <v>3</v>
      </c>
      <c r="G36" s="70">
        <v>4</v>
      </c>
      <c r="H36" s="45">
        <v>3</v>
      </c>
      <c r="I36" s="75">
        <v>4</v>
      </c>
      <c r="J36" s="17">
        <v>4</v>
      </c>
      <c r="K36" s="17">
        <v>4</v>
      </c>
      <c r="L36" s="17">
        <v>3</v>
      </c>
      <c r="M36" s="17">
        <v>4</v>
      </c>
      <c r="N36" s="17">
        <v>3</v>
      </c>
      <c r="O36" s="17">
        <v>4</v>
      </c>
      <c r="P36" s="17">
        <v>4</v>
      </c>
      <c r="Q36" s="17">
        <v>4</v>
      </c>
      <c r="R36" s="17">
        <v>4</v>
      </c>
      <c r="S36" s="70">
        <v>4</v>
      </c>
      <c r="T36" s="45">
        <v>4</v>
      </c>
      <c r="U36" s="75">
        <v>4</v>
      </c>
      <c r="V36" s="17">
        <v>4</v>
      </c>
      <c r="W36" s="17">
        <v>3</v>
      </c>
      <c r="X36" s="17">
        <v>3</v>
      </c>
      <c r="Y36" s="17">
        <v>3</v>
      </c>
      <c r="Z36" s="17">
        <v>4</v>
      </c>
    </row>
    <row r="37" spans="1:26" ht="15" customHeight="1">
      <c r="A37" s="21">
        <v>30</v>
      </c>
      <c r="B37" s="45">
        <v>1</v>
      </c>
      <c r="C37" s="17">
        <v>3</v>
      </c>
      <c r="D37" s="17">
        <v>4</v>
      </c>
      <c r="E37" s="17">
        <v>4</v>
      </c>
      <c r="F37" s="17">
        <v>2</v>
      </c>
      <c r="G37" s="70">
        <v>4</v>
      </c>
      <c r="H37" s="45">
        <v>3</v>
      </c>
      <c r="I37" s="75">
        <v>3</v>
      </c>
      <c r="J37" s="17">
        <v>4</v>
      </c>
      <c r="K37" s="17">
        <v>4</v>
      </c>
      <c r="L37" s="17">
        <v>4</v>
      </c>
      <c r="M37" s="17">
        <v>4</v>
      </c>
      <c r="N37" s="17">
        <v>4</v>
      </c>
      <c r="O37" s="17">
        <v>3</v>
      </c>
      <c r="P37" s="17">
        <v>4</v>
      </c>
      <c r="Q37" s="17">
        <v>4</v>
      </c>
      <c r="R37" s="17">
        <v>4</v>
      </c>
      <c r="S37" s="70">
        <v>4</v>
      </c>
      <c r="T37" s="45">
        <v>3</v>
      </c>
      <c r="U37" s="75">
        <v>4</v>
      </c>
      <c r="V37" s="17">
        <v>4</v>
      </c>
      <c r="W37" s="17">
        <v>3</v>
      </c>
      <c r="X37" s="17">
        <v>3</v>
      </c>
      <c r="Y37" s="17">
        <v>2</v>
      </c>
      <c r="Z37" s="17">
        <v>4</v>
      </c>
    </row>
    <row r="38" spans="1:26" ht="15" customHeight="1">
      <c r="A38" s="21">
        <v>31</v>
      </c>
      <c r="B38" s="45">
        <v>3</v>
      </c>
      <c r="C38" s="17">
        <v>3</v>
      </c>
      <c r="D38" s="17">
        <v>3</v>
      </c>
      <c r="E38" s="17">
        <v>3</v>
      </c>
      <c r="F38" s="17">
        <v>2</v>
      </c>
      <c r="G38" s="70">
        <v>4</v>
      </c>
      <c r="H38" s="45">
        <v>2</v>
      </c>
      <c r="I38" s="75">
        <v>4</v>
      </c>
      <c r="J38" s="17">
        <v>3</v>
      </c>
      <c r="K38" s="17">
        <v>2</v>
      </c>
      <c r="L38" s="17">
        <v>3</v>
      </c>
      <c r="M38" s="17">
        <v>3</v>
      </c>
      <c r="N38" s="17">
        <v>3</v>
      </c>
      <c r="O38" s="17">
        <v>3</v>
      </c>
      <c r="P38" s="17">
        <v>3</v>
      </c>
      <c r="Q38" s="17">
        <v>3</v>
      </c>
      <c r="R38" s="17">
        <v>4</v>
      </c>
      <c r="S38" s="70">
        <v>3</v>
      </c>
      <c r="T38" s="45">
        <v>3</v>
      </c>
      <c r="U38" s="75">
        <v>1</v>
      </c>
      <c r="V38" s="17">
        <v>3</v>
      </c>
      <c r="W38" s="17">
        <v>3</v>
      </c>
      <c r="X38" s="17">
        <v>2</v>
      </c>
      <c r="Y38" s="17">
        <v>2</v>
      </c>
      <c r="Z38" s="17">
        <v>4</v>
      </c>
    </row>
    <row r="39" spans="1:26" ht="15" customHeight="1">
      <c r="A39" s="21">
        <v>32</v>
      </c>
      <c r="B39" s="45">
        <v>4</v>
      </c>
      <c r="C39" s="17">
        <v>4</v>
      </c>
      <c r="D39" s="17">
        <v>4</v>
      </c>
      <c r="E39" s="17">
        <v>4</v>
      </c>
      <c r="F39" s="17">
        <v>4</v>
      </c>
      <c r="G39" s="70">
        <v>4</v>
      </c>
      <c r="H39" s="45">
        <v>4</v>
      </c>
      <c r="I39" s="75">
        <v>4</v>
      </c>
      <c r="J39" s="17">
        <v>4</v>
      </c>
      <c r="K39" s="17">
        <v>4</v>
      </c>
      <c r="L39" s="17">
        <v>4</v>
      </c>
      <c r="M39" s="17">
        <v>4</v>
      </c>
      <c r="N39" s="17">
        <v>4</v>
      </c>
      <c r="O39" s="17">
        <v>4</v>
      </c>
      <c r="P39" s="17">
        <v>4</v>
      </c>
      <c r="Q39" s="17">
        <v>4</v>
      </c>
      <c r="R39" s="17">
        <v>4</v>
      </c>
      <c r="S39" s="70">
        <v>4</v>
      </c>
      <c r="T39" s="45">
        <v>4</v>
      </c>
      <c r="U39" s="75">
        <v>4</v>
      </c>
      <c r="V39" s="17">
        <v>4</v>
      </c>
      <c r="W39" s="17">
        <v>4</v>
      </c>
      <c r="X39" s="17">
        <v>4</v>
      </c>
      <c r="Y39" s="17">
        <v>2</v>
      </c>
      <c r="Z39" s="17">
        <v>4</v>
      </c>
    </row>
    <row r="40" spans="1:26" ht="15" customHeight="1">
      <c r="A40" s="21">
        <v>33</v>
      </c>
      <c r="B40" s="45">
        <v>3</v>
      </c>
      <c r="C40" s="17">
        <v>2</v>
      </c>
      <c r="D40" s="17">
        <v>3</v>
      </c>
      <c r="E40" s="17">
        <v>4</v>
      </c>
      <c r="F40" s="17">
        <v>4</v>
      </c>
      <c r="G40" s="70">
        <v>4</v>
      </c>
      <c r="H40" s="45">
        <v>2</v>
      </c>
      <c r="I40" s="75">
        <v>4</v>
      </c>
      <c r="J40" s="17">
        <v>2</v>
      </c>
      <c r="K40" s="17">
        <v>2</v>
      </c>
      <c r="L40" s="17">
        <v>4</v>
      </c>
      <c r="M40" s="17">
        <v>3</v>
      </c>
      <c r="N40" s="17">
        <v>3</v>
      </c>
      <c r="O40" s="17">
        <v>2</v>
      </c>
      <c r="P40" s="17">
        <v>2</v>
      </c>
      <c r="Q40" s="17">
        <v>4</v>
      </c>
      <c r="R40" s="17">
        <v>2</v>
      </c>
      <c r="S40" s="70">
        <v>3</v>
      </c>
      <c r="T40" s="45">
        <v>3</v>
      </c>
      <c r="U40" s="75">
        <v>4</v>
      </c>
      <c r="V40" s="17">
        <v>4</v>
      </c>
      <c r="W40" s="17">
        <v>2</v>
      </c>
      <c r="X40" s="17">
        <v>2</v>
      </c>
      <c r="Y40" s="17">
        <v>2</v>
      </c>
      <c r="Z40" s="17">
        <v>4</v>
      </c>
    </row>
    <row r="41" spans="1:26" ht="15" customHeight="1">
      <c r="A41" s="21">
        <v>34</v>
      </c>
      <c r="B41" s="45">
        <v>3</v>
      </c>
      <c r="C41" s="17">
        <v>3</v>
      </c>
      <c r="D41" s="17">
        <v>4</v>
      </c>
      <c r="E41" s="17">
        <v>4</v>
      </c>
      <c r="F41" s="17">
        <v>3</v>
      </c>
      <c r="G41" s="70">
        <v>4</v>
      </c>
      <c r="H41" s="45">
        <v>2</v>
      </c>
      <c r="I41" s="75">
        <v>4</v>
      </c>
      <c r="J41" s="17">
        <v>3</v>
      </c>
      <c r="K41" s="17">
        <v>4</v>
      </c>
      <c r="L41" s="17">
        <v>3</v>
      </c>
      <c r="M41" s="17">
        <v>3</v>
      </c>
      <c r="N41" s="17">
        <v>3</v>
      </c>
      <c r="O41" s="17">
        <v>3</v>
      </c>
      <c r="P41" s="17">
        <v>4</v>
      </c>
      <c r="Q41" s="17">
        <v>4</v>
      </c>
      <c r="R41" s="17">
        <v>3</v>
      </c>
      <c r="S41" s="70">
        <v>4</v>
      </c>
      <c r="T41" s="45">
        <v>3</v>
      </c>
      <c r="U41" s="75">
        <v>4</v>
      </c>
      <c r="V41" s="17">
        <v>4</v>
      </c>
      <c r="W41" s="17">
        <v>3</v>
      </c>
      <c r="X41" s="17">
        <v>2</v>
      </c>
      <c r="Y41" s="17">
        <v>1</v>
      </c>
      <c r="Z41" s="17">
        <v>4</v>
      </c>
    </row>
    <row r="42" spans="1:26" ht="15" customHeight="1">
      <c r="A42" s="21">
        <v>35</v>
      </c>
      <c r="B42" s="45">
        <v>4</v>
      </c>
      <c r="C42" s="17">
        <v>3</v>
      </c>
      <c r="D42" s="17">
        <v>4</v>
      </c>
      <c r="E42" s="17">
        <v>4</v>
      </c>
      <c r="F42" s="17">
        <v>4</v>
      </c>
      <c r="G42" s="70">
        <v>4</v>
      </c>
      <c r="H42" s="45">
        <v>3</v>
      </c>
      <c r="I42" s="75">
        <v>4</v>
      </c>
      <c r="J42" s="17">
        <v>2</v>
      </c>
      <c r="K42" s="17">
        <v>3</v>
      </c>
      <c r="L42" s="17">
        <v>4</v>
      </c>
      <c r="M42" s="17">
        <v>3</v>
      </c>
      <c r="N42" s="17">
        <v>3</v>
      </c>
      <c r="O42" s="17">
        <v>4</v>
      </c>
      <c r="P42" s="17">
        <v>4</v>
      </c>
      <c r="Q42" s="17">
        <v>4</v>
      </c>
      <c r="R42" s="17">
        <v>4</v>
      </c>
      <c r="S42" s="70">
        <v>4</v>
      </c>
      <c r="T42" s="45">
        <v>4</v>
      </c>
      <c r="U42" s="75">
        <v>4</v>
      </c>
      <c r="V42" s="17">
        <v>3</v>
      </c>
      <c r="W42" s="17">
        <v>3</v>
      </c>
      <c r="X42" s="17">
        <v>3</v>
      </c>
      <c r="Y42" s="17">
        <v>4</v>
      </c>
      <c r="Z42" s="17">
        <v>4</v>
      </c>
    </row>
    <row r="43" spans="1:26" ht="15" customHeight="1">
      <c r="A43" s="21">
        <v>36</v>
      </c>
      <c r="B43" s="45">
        <v>2</v>
      </c>
      <c r="C43" s="17">
        <v>3</v>
      </c>
      <c r="D43" s="17">
        <v>3</v>
      </c>
      <c r="E43" s="17">
        <v>4</v>
      </c>
      <c r="F43" s="17">
        <v>3</v>
      </c>
      <c r="G43" s="70">
        <v>4</v>
      </c>
      <c r="H43" s="45">
        <v>3</v>
      </c>
      <c r="I43" s="75">
        <v>3</v>
      </c>
      <c r="J43" s="17">
        <v>4</v>
      </c>
      <c r="K43" s="17">
        <v>3</v>
      </c>
      <c r="L43" s="17">
        <v>3</v>
      </c>
      <c r="M43" s="17">
        <v>3</v>
      </c>
      <c r="N43" s="17">
        <v>3</v>
      </c>
      <c r="O43" s="17">
        <v>3</v>
      </c>
      <c r="P43" s="17">
        <v>3</v>
      </c>
      <c r="Q43" s="17">
        <v>4</v>
      </c>
      <c r="R43" s="17">
        <v>2</v>
      </c>
      <c r="S43" s="70">
        <v>3</v>
      </c>
      <c r="T43" s="45">
        <v>3</v>
      </c>
      <c r="U43" s="75">
        <v>3</v>
      </c>
      <c r="V43" s="17">
        <v>4</v>
      </c>
      <c r="W43" s="17">
        <v>3</v>
      </c>
      <c r="X43" s="17">
        <v>3</v>
      </c>
      <c r="Y43" s="17">
        <v>1</v>
      </c>
      <c r="Z43" s="17">
        <v>3</v>
      </c>
    </row>
    <row r="44" spans="1:26" ht="15" customHeight="1">
      <c r="A44" s="21">
        <v>37</v>
      </c>
      <c r="B44" s="45">
        <v>4</v>
      </c>
      <c r="C44" s="17">
        <v>4</v>
      </c>
      <c r="D44" s="17">
        <v>4</v>
      </c>
      <c r="E44" s="17">
        <v>4</v>
      </c>
      <c r="F44" s="17">
        <v>3</v>
      </c>
      <c r="G44" s="70">
        <v>4</v>
      </c>
      <c r="H44" s="45">
        <v>2</v>
      </c>
      <c r="I44" s="75">
        <v>4</v>
      </c>
      <c r="J44" s="17">
        <v>2</v>
      </c>
      <c r="K44" s="17">
        <v>4</v>
      </c>
      <c r="L44" s="17">
        <v>4</v>
      </c>
      <c r="M44" s="17">
        <v>3</v>
      </c>
      <c r="N44" s="17">
        <v>2</v>
      </c>
      <c r="O44" s="17">
        <v>4</v>
      </c>
      <c r="P44" s="17">
        <v>4</v>
      </c>
      <c r="Q44" s="17">
        <v>4</v>
      </c>
      <c r="R44" s="17">
        <v>4</v>
      </c>
      <c r="S44" s="70">
        <v>4</v>
      </c>
      <c r="T44" s="45">
        <v>4</v>
      </c>
      <c r="U44" s="75">
        <v>4</v>
      </c>
      <c r="V44" s="17">
        <v>3</v>
      </c>
      <c r="W44" s="17">
        <v>4</v>
      </c>
      <c r="X44" s="17">
        <v>2</v>
      </c>
      <c r="Y44" s="17">
        <v>1</v>
      </c>
      <c r="Z44" s="17">
        <v>4</v>
      </c>
    </row>
    <row r="45" spans="1:26" ht="15" customHeight="1">
      <c r="A45" s="21">
        <v>38</v>
      </c>
      <c r="B45" s="45">
        <v>1</v>
      </c>
      <c r="C45" s="17">
        <v>4</v>
      </c>
      <c r="D45" s="17">
        <v>4</v>
      </c>
      <c r="E45" s="17">
        <v>4</v>
      </c>
      <c r="F45" s="17">
        <v>4</v>
      </c>
      <c r="G45" s="70">
        <v>4</v>
      </c>
      <c r="H45" s="45">
        <v>3</v>
      </c>
      <c r="I45" s="75">
        <v>3</v>
      </c>
      <c r="J45" s="17">
        <v>3</v>
      </c>
      <c r="K45" s="17">
        <v>4</v>
      </c>
      <c r="L45" s="17">
        <v>4</v>
      </c>
      <c r="M45" s="17">
        <v>1</v>
      </c>
      <c r="N45" s="17">
        <v>4</v>
      </c>
      <c r="O45" s="17">
        <v>1</v>
      </c>
      <c r="P45" s="17">
        <v>4</v>
      </c>
      <c r="Q45" s="17">
        <v>4</v>
      </c>
      <c r="R45" s="17">
        <v>4</v>
      </c>
      <c r="S45" s="70">
        <v>3</v>
      </c>
      <c r="T45" s="45">
        <v>1</v>
      </c>
      <c r="U45" s="75">
        <v>1</v>
      </c>
      <c r="V45" s="17">
        <v>4</v>
      </c>
      <c r="W45" s="17">
        <v>1</v>
      </c>
      <c r="X45" s="17">
        <v>3</v>
      </c>
      <c r="Y45" s="17">
        <v>1</v>
      </c>
      <c r="Z45" s="17">
        <v>2</v>
      </c>
    </row>
    <row r="46" spans="1:26" ht="15" customHeight="1">
      <c r="A46" s="21">
        <v>39</v>
      </c>
      <c r="B46" s="45">
        <v>4</v>
      </c>
      <c r="C46" s="17">
        <v>3</v>
      </c>
      <c r="D46" s="17">
        <v>4</v>
      </c>
      <c r="E46" s="17">
        <v>4</v>
      </c>
      <c r="F46" s="17">
        <v>3</v>
      </c>
      <c r="G46" s="70">
        <v>4</v>
      </c>
      <c r="H46" s="45">
        <v>1</v>
      </c>
      <c r="I46" s="75">
        <v>4</v>
      </c>
      <c r="J46" s="17">
        <v>2</v>
      </c>
      <c r="K46" s="17">
        <v>2</v>
      </c>
      <c r="L46" s="17">
        <v>4</v>
      </c>
      <c r="M46" s="17">
        <v>4</v>
      </c>
      <c r="N46" s="17">
        <v>4</v>
      </c>
      <c r="O46" s="17">
        <v>4</v>
      </c>
      <c r="P46" s="17">
        <v>4</v>
      </c>
      <c r="Q46" s="17">
        <v>4</v>
      </c>
      <c r="R46" s="17">
        <v>2</v>
      </c>
      <c r="S46" s="70">
        <v>4</v>
      </c>
      <c r="T46" s="45">
        <v>4</v>
      </c>
      <c r="U46" s="75">
        <v>1</v>
      </c>
      <c r="V46" s="17">
        <v>4</v>
      </c>
      <c r="W46" s="17">
        <v>2</v>
      </c>
      <c r="X46" s="17">
        <v>1</v>
      </c>
      <c r="Y46" s="17">
        <v>1</v>
      </c>
      <c r="Z46" s="17">
        <v>3</v>
      </c>
    </row>
    <row r="47" spans="1:26" ht="15" customHeight="1">
      <c r="A47" s="21">
        <v>40</v>
      </c>
      <c r="B47" s="45">
        <v>4</v>
      </c>
      <c r="C47" s="17">
        <v>3</v>
      </c>
      <c r="D47" s="17">
        <v>3</v>
      </c>
      <c r="E47" s="17">
        <v>4</v>
      </c>
      <c r="F47" s="17">
        <v>3</v>
      </c>
      <c r="G47" s="70">
        <v>4</v>
      </c>
      <c r="H47" s="45">
        <v>2</v>
      </c>
      <c r="I47" s="75">
        <v>4</v>
      </c>
      <c r="J47" s="17">
        <v>3</v>
      </c>
      <c r="K47" s="17">
        <v>4</v>
      </c>
      <c r="L47" s="17">
        <v>4</v>
      </c>
      <c r="M47" s="17">
        <v>2</v>
      </c>
      <c r="N47" s="17">
        <v>4</v>
      </c>
      <c r="O47" s="17">
        <v>3</v>
      </c>
      <c r="P47" s="17">
        <v>4</v>
      </c>
      <c r="Q47" s="17">
        <v>2</v>
      </c>
      <c r="R47" s="17">
        <v>3</v>
      </c>
      <c r="S47" s="70">
        <v>4</v>
      </c>
      <c r="T47" s="45">
        <v>3</v>
      </c>
      <c r="U47" s="75">
        <v>1</v>
      </c>
      <c r="V47" s="17">
        <v>4</v>
      </c>
      <c r="W47" s="17">
        <v>3</v>
      </c>
      <c r="X47" s="17">
        <v>2</v>
      </c>
      <c r="Y47" s="17">
        <v>1</v>
      </c>
      <c r="Z47" s="17">
        <v>3</v>
      </c>
    </row>
    <row r="48" spans="1:26" ht="15" customHeight="1">
      <c r="A48" s="21">
        <v>41</v>
      </c>
      <c r="B48" s="45">
        <v>3</v>
      </c>
      <c r="C48" s="17">
        <v>4</v>
      </c>
      <c r="D48" s="17">
        <v>3</v>
      </c>
      <c r="E48" s="17">
        <v>3</v>
      </c>
      <c r="F48" s="17">
        <v>3</v>
      </c>
      <c r="G48" s="70">
        <v>4</v>
      </c>
      <c r="H48" s="45">
        <v>1</v>
      </c>
      <c r="I48" s="75">
        <v>4</v>
      </c>
      <c r="J48" s="17">
        <v>2</v>
      </c>
      <c r="K48" s="17">
        <v>3</v>
      </c>
      <c r="L48" s="17">
        <v>3</v>
      </c>
      <c r="M48" s="17">
        <v>4</v>
      </c>
      <c r="N48" s="17">
        <v>4</v>
      </c>
      <c r="O48" s="17">
        <v>4</v>
      </c>
      <c r="P48" s="17">
        <v>4</v>
      </c>
      <c r="Q48" s="17">
        <v>4</v>
      </c>
      <c r="R48" s="17">
        <v>2</v>
      </c>
      <c r="S48" s="70">
        <v>4</v>
      </c>
      <c r="T48" s="45">
        <v>4</v>
      </c>
      <c r="U48" s="75">
        <v>1</v>
      </c>
      <c r="V48" s="17">
        <v>4</v>
      </c>
      <c r="W48" s="17">
        <v>3</v>
      </c>
      <c r="X48" s="17">
        <v>1</v>
      </c>
      <c r="Y48" s="17">
        <v>4</v>
      </c>
      <c r="Z48" s="17">
        <v>4</v>
      </c>
    </row>
    <row r="49" spans="1:26" ht="15" customHeight="1">
      <c r="A49" s="21">
        <v>42</v>
      </c>
      <c r="B49" s="45">
        <v>4</v>
      </c>
      <c r="C49" s="17">
        <v>4</v>
      </c>
      <c r="D49" s="17">
        <v>4</v>
      </c>
      <c r="E49" s="17">
        <v>4</v>
      </c>
      <c r="F49" s="17">
        <v>4</v>
      </c>
      <c r="G49" s="70">
        <v>4</v>
      </c>
      <c r="H49" s="45">
        <v>4</v>
      </c>
      <c r="I49" s="75">
        <v>4</v>
      </c>
      <c r="J49" s="17">
        <v>3</v>
      </c>
      <c r="K49" s="17">
        <v>4</v>
      </c>
      <c r="L49" s="17">
        <v>4</v>
      </c>
      <c r="M49" s="17">
        <v>4</v>
      </c>
      <c r="N49" s="17">
        <v>4</v>
      </c>
      <c r="O49" s="17">
        <v>4</v>
      </c>
      <c r="P49" s="17">
        <v>4</v>
      </c>
      <c r="Q49" s="17">
        <v>4</v>
      </c>
      <c r="R49" s="17">
        <v>4</v>
      </c>
      <c r="S49" s="70">
        <v>4</v>
      </c>
      <c r="T49" s="45">
        <v>4</v>
      </c>
      <c r="U49" s="75">
        <v>4</v>
      </c>
      <c r="V49" s="17">
        <v>4</v>
      </c>
      <c r="W49" s="17">
        <v>4</v>
      </c>
      <c r="X49" s="17">
        <v>4</v>
      </c>
      <c r="Y49" s="17">
        <v>4</v>
      </c>
      <c r="Z49" s="17">
        <v>4</v>
      </c>
    </row>
    <row r="50" spans="1:26" ht="15" customHeight="1">
      <c r="A50" s="21">
        <v>43</v>
      </c>
      <c r="B50" s="45">
        <v>3</v>
      </c>
      <c r="C50" s="17">
        <v>3</v>
      </c>
      <c r="D50" s="17">
        <v>2</v>
      </c>
      <c r="E50" s="17">
        <v>3</v>
      </c>
      <c r="F50" s="17">
        <v>3</v>
      </c>
      <c r="G50" s="70">
        <v>4</v>
      </c>
      <c r="H50" s="45">
        <v>3</v>
      </c>
      <c r="I50" s="75">
        <v>2</v>
      </c>
      <c r="J50" s="17">
        <v>1</v>
      </c>
      <c r="K50" s="17">
        <v>3</v>
      </c>
      <c r="L50" s="17">
        <v>2</v>
      </c>
      <c r="M50" s="17">
        <v>4</v>
      </c>
      <c r="N50" s="17">
        <v>4</v>
      </c>
      <c r="O50" s="17">
        <v>3</v>
      </c>
      <c r="P50" s="17">
        <v>4</v>
      </c>
      <c r="Q50" s="17">
        <v>2</v>
      </c>
      <c r="R50" s="17">
        <v>2</v>
      </c>
      <c r="S50" s="70">
        <v>4</v>
      </c>
      <c r="T50" s="45">
        <v>4</v>
      </c>
      <c r="U50" s="75">
        <v>1</v>
      </c>
      <c r="V50" s="17">
        <v>4</v>
      </c>
      <c r="W50" s="17">
        <v>2</v>
      </c>
      <c r="X50" s="17">
        <v>3</v>
      </c>
      <c r="Y50" s="17">
        <v>1</v>
      </c>
      <c r="Z50" s="17">
        <v>2</v>
      </c>
    </row>
    <row r="51" spans="1:26" ht="15" customHeight="1">
      <c r="A51" s="21">
        <v>44</v>
      </c>
      <c r="B51" s="45">
        <v>4</v>
      </c>
      <c r="C51" s="17">
        <v>4</v>
      </c>
      <c r="D51" s="17">
        <v>4</v>
      </c>
      <c r="E51" s="17">
        <v>4</v>
      </c>
      <c r="F51" s="17">
        <v>4</v>
      </c>
      <c r="G51" s="70">
        <v>4</v>
      </c>
      <c r="H51" s="45">
        <v>1</v>
      </c>
      <c r="I51" s="75">
        <v>4</v>
      </c>
      <c r="J51" s="17">
        <v>2</v>
      </c>
      <c r="K51" s="17">
        <v>4</v>
      </c>
      <c r="L51" s="17">
        <v>4</v>
      </c>
      <c r="M51" s="17">
        <v>4</v>
      </c>
      <c r="N51" s="17">
        <v>4</v>
      </c>
      <c r="O51" s="17">
        <v>4</v>
      </c>
      <c r="P51" s="17">
        <v>4</v>
      </c>
      <c r="Q51" s="17">
        <v>4</v>
      </c>
      <c r="R51" s="17">
        <v>4</v>
      </c>
      <c r="S51" s="70">
        <v>4</v>
      </c>
      <c r="T51" s="45">
        <v>4</v>
      </c>
      <c r="U51" s="75">
        <v>4</v>
      </c>
      <c r="V51" s="17">
        <v>4</v>
      </c>
      <c r="W51" s="17">
        <v>4</v>
      </c>
      <c r="X51" s="17">
        <v>1</v>
      </c>
      <c r="Y51" s="17">
        <v>1</v>
      </c>
      <c r="Z51" s="17">
        <v>4</v>
      </c>
    </row>
    <row r="52" spans="1:26" ht="15" customHeight="1">
      <c r="A52" s="21">
        <v>45</v>
      </c>
      <c r="B52" s="45">
        <v>2</v>
      </c>
      <c r="C52" s="17">
        <v>3</v>
      </c>
      <c r="D52" s="17">
        <v>3</v>
      </c>
      <c r="E52" s="17">
        <v>3</v>
      </c>
      <c r="F52" s="17">
        <v>2</v>
      </c>
      <c r="G52" s="70">
        <v>4</v>
      </c>
      <c r="H52" s="45">
        <v>2</v>
      </c>
      <c r="I52" s="75">
        <v>3</v>
      </c>
      <c r="J52" s="17">
        <v>2</v>
      </c>
      <c r="K52" s="17">
        <v>3</v>
      </c>
      <c r="L52" s="17">
        <v>3</v>
      </c>
      <c r="M52" s="17">
        <v>3</v>
      </c>
      <c r="N52" s="17">
        <v>2</v>
      </c>
      <c r="O52" s="17">
        <v>3</v>
      </c>
      <c r="P52" s="17">
        <v>4</v>
      </c>
      <c r="Q52" s="17">
        <v>2</v>
      </c>
      <c r="R52" s="17">
        <v>2</v>
      </c>
      <c r="S52" s="70">
        <v>3</v>
      </c>
      <c r="T52" s="45">
        <v>3</v>
      </c>
      <c r="U52" s="75">
        <v>1</v>
      </c>
      <c r="V52" s="17">
        <v>4</v>
      </c>
      <c r="W52" s="17">
        <v>4</v>
      </c>
      <c r="X52" s="17">
        <v>2</v>
      </c>
      <c r="Y52" s="17">
        <v>4</v>
      </c>
      <c r="Z52" s="17">
        <v>4</v>
      </c>
    </row>
    <row r="53" spans="1:26" ht="15" customHeight="1">
      <c r="A53" s="21">
        <v>46</v>
      </c>
      <c r="B53" s="45">
        <v>1</v>
      </c>
      <c r="C53" s="17">
        <v>4</v>
      </c>
      <c r="D53" s="17">
        <v>4</v>
      </c>
      <c r="E53" s="17">
        <v>4</v>
      </c>
      <c r="F53" s="17">
        <v>3</v>
      </c>
      <c r="G53" s="70">
        <v>4</v>
      </c>
      <c r="H53" s="45">
        <v>1</v>
      </c>
      <c r="I53" s="75">
        <v>4</v>
      </c>
      <c r="J53" s="17">
        <v>2</v>
      </c>
      <c r="K53" s="17">
        <v>4</v>
      </c>
      <c r="L53" s="17">
        <v>4</v>
      </c>
      <c r="M53" s="17">
        <v>4</v>
      </c>
      <c r="N53" s="17">
        <v>4</v>
      </c>
      <c r="O53" s="17">
        <v>4</v>
      </c>
      <c r="P53" s="17">
        <v>4</v>
      </c>
      <c r="Q53" s="17">
        <v>2</v>
      </c>
      <c r="R53" s="17">
        <v>4</v>
      </c>
      <c r="S53" s="70">
        <v>4</v>
      </c>
      <c r="T53" s="45">
        <v>4</v>
      </c>
      <c r="U53" s="75">
        <v>4</v>
      </c>
      <c r="V53" s="17">
        <v>4</v>
      </c>
      <c r="W53" s="17">
        <v>4</v>
      </c>
      <c r="X53" s="17">
        <v>1</v>
      </c>
      <c r="Y53" s="17">
        <v>4</v>
      </c>
      <c r="Z53" s="17">
        <v>4</v>
      </c>
    </row>
    <row r="54" spans="1:26" ht="15" customHeight="1">
      <c r="A54" s="21">
        <v>47</v>
      </c>
      <c r="B54" s="45">
        <v>3</v>
      </c>
      <c r="C54" s="17">
        <v>4</v>
      </c>
      <c r="D54" s="17">
        <v>3</v>
      </c>
      <c r="E54" s="17">
        <v>4</v>
      </c>
      <c r="F54" s="17">
        <v>3</v>
      </c>
      <c r="G54" s="70">
        <v>4</v>
      </c>
      <c r="H54" s="45">
        <v>2</v>
      </c>
      <c r="I54" s="75">
        <v>4</v>
      </c>
      <c r="J54" s="17">
        <v>3</v>
      </c>
      <c r="K54" s="17">
        <v>4</v>
      </c>
      <c r="L54" s="17">
        <v>3</v>
      </c>
      <c r="M54" s="17">
        <v>3</v>
      </c>
      <c r="N54" s="17">
        <v>4</v>
      </c>
      <c r="O54" s="17">
        <v>2</v>
      </c>
      <c r="P54" s="17">
        <v>4</v>
      </c>
      <c r="Q54" s="17">
        <v>3</v>
      </c>
      <c r="R54" s="17">
        <v>3</v>
      </c>
      <c r="S54" s="70">
        <v>4</v>
      </c>
      <c r="T54" s="45">
        <v>4</v>
      </c>
      <c r="U54" s="75">
        <v>1</v>
      </c>
      <c r="V54" s="17">
        <v>4</v>
      </c>
      <c r="W54" s="17">
        <v>4</v>
      </c>
      <c r="X54" s="17">
        <v>2</v>
      </c>
      <c r="Y54" s="17">
        <v>2</v>
      </c>
      <c r="Z54" s="17">
        <v>4</v>
      </c>
    </row>
    <row r="55" spans="1:26" ht="15" customHeight="1">
      <c r="A55" s="21">
        <v>48</v>
      </c>
      <c r="B55" s="45">
        <v>2</v>
      </c>
      <c r="C55" s="17">
        <v>4</v>
      </c>
      <c r="D55" s="17">
        <v>2</v>
      </c>
      <c r="E55" s="17">
        <v>4</v>
      </c>
      <c r="F55" s="17">
        <v>4</v>
      </c>
      <c r="G55" s="70">
        <v>4</v>
      </c>
      <c r="H55" s="45">
        <v>2</v>
      </c>
      <c r="I55" s="75">
        <v>4</v>
      </c>
      <c r="J55" s="17">
        <v>2</v>
      </c>
      <c r="K55" s="17">
        <v>3</v>
      </c>
      <c r="L55" s="17">
        <v>4</v>
      </c>
      <c r="M55" s="17">
        <v>4</v>
      </c>
      <c r="N55" s="17">
        <v>4</v>
      </c>
      <c r="O55" s="17">
        <v>2</v>
      </c>
      <c r="P55" s="17">
        <v>4</v>
      </c>
      <c r="Q55" s="17">
        <v>3</v>
      </c>
      <c r="R55" s="17">
        <v>4</v>
      </c>
      <c r="S55" s="70">
        <v>3</v>
      </c>
      <c r="T55" s="45">
        <v>4</v>
      </c>
      <c r="U55" s="75">
        <v>1</v>
      </c>
      <c r="V55" s="17">
        <v>4</v>
      </c>
      <c r="W55" s="17">
        <v>4</v>
      </c>
      <c r="X55" s="17">
        <v>2</v>
      </c>
      <c r="Y55" s="17">
        <v>2</v>
      </c>
      <c r="Z55" s="17">
        <v>3</v>
      </c>
    </row>
    <row r="56" spans="1:26" ht="15" customHeight="1">
      <c r="A56" s="21" t="s">
        <v>63</v>
      </c>
      <c r="B56" s="12">
        <f>AVERAGE(B18:B55)</f>
        <v>2.8947368421052633</v>
      </c>
      <c r="C56" s="12">
        <f t="shared" ref="C56:Z56" si="5">AVERAGE(C18:C55)</f>
        <v>3.4473684210526314</v>
      </c>
      <c r="D56" s="12">
        <f t="shared" si="5"/>
        <v>3.4473684210526314</v>
      </c>
      <c r="E56" s="12">
        <f t="shared" si="5"/>
        <v>3.8157894736842106</v>
      </c>
      <c r="F56" s="12">
        <f>AVERAGE(F18:F55)</f>
        <v>3.3157894736842106</v>
      </c>
      <c r="G56" s="40">
        <f t="shared" si="5"/>
        <v>4</v>
      </c>
      <c r="H56" s="12">
        <f t="shared" si="5"/>
        <v>2.236842105263158</v>
      </c>
      <c r="I56" s="74">
        <f t="shared" si="5"/>
        <v>3.7105263157894739</v>
      </c>
      <c r="J56" s="12">
        <f t="shared" si="5"/>
        <v>2.8157894736842106</v>
      </c>
      <c r="K56" s="12">
        <f t="shared" si="5"/>
        <v>3.4210526315789473</v>
      </c>
      <c r="L56" s="12">
        <f t="shared" si="5"/>
        <v>3.7105263157894739</v>
      </c>
      <c r="M56" s="12">
        <f>AVERAGE(M18:M55)</f>
        <v>3.3684210526315788</v>
      </c>
      <c r="N56" s="12">
        <f t="shared" si="5"/>
        <v>3.6842105263157894</v>
      </c>
      <c r="O56" s="12">
        <f t="shared" si="5"/>
        <v>3.4210526315789473</v>
      </c>
      <c r="P56" s="12">
        <f t="shared" si="5"/>
        <v>3.763157894736842</v>
      </c>
      <c r="Q56" s="12">
        <f>AVERAGE(Q18:Q55)</f>
        <v>3.3157894736842106</v>
      </c>
      <c r="R56" s="12">
        <f t="shared" si="5"/>
        <v>3.2105263157894739</v>
      </c>
      <c r="S56" s="40">
        <f t="shared" si="5"/>
        <v>3.8421052631578947</v>
      </c>
      <c r="T56" s="12">
        <f t="shared" si="5"/>
        <v>3.5526315789473686</v>
      </c>
      <c r="U56" s="74">
        <f>AVERAGE(U18:U55)</f>
        <v>3.1578947368421053</v>
      </c>
      <c r="V56" s="12">
        <f t="shared" si="5"/>
        <v>3.8684210526315788</v>
      </c>
      <c r="W56" s="12">
        <f t="shared" si="5"/>
        <v>3.1052631578947367</v>
      </c>
      <c r="X56" s="12">
        <f t="shared" si="5"/>
        <v>2.236842105263158</v>
      </c>
      <c r="Y56" s="12">
        <f>AVERAGE(Y18:Y55)</f>
        <v>1.6052631578947369</v>
      </c>
      <c r="Z56" s="12">
        <f t="shared" si="5"/>
        <v>3.7894736842105261</v>
      </c>
    </row>
    <row r="57" spans="1:26" ht="15" customHeight="1">
      <c r="A57" s="46" t="s">
        <v>59</v>
      </c>
      <c r="B57" s="49"/>
      <c r="C57" s="17"/>
      <c r="D57" s="17"/>
      <c r="E57" s="17"/>
      <c r="F57" s="17"/>
      <c r="G57" s="70"/>
      <c r="H57" s="17"/>
      <c r="I57" s="75"/>
      <c r="J57" s="17"/>
      <c r="K57" s="17"/>
      <c r="L57" s="17"/>
      <c r="M57" s="17"/>
      <c r="N57" s="17"/>
      <c r="O57" s="17"/>
      <c r="P57" s="17"/>
      <c r="Q57" s="17"/>
      <c r="R57" s="17"/>
      <c r="S57" s="70"/>
      <c r="T57" s="17"/>
      <c r="U57" s="75"/>
      <c r="V57" s="17"/>
      <c r="W57" s="17"/>
      <c r="X57" s="17"/>
      <c r="Y57" s="17"/>
      <c r="Z57" s="17"/>
    </row>
    <row r="58" spans="1:26" ht="15" customHeight="1">
      <c r="A58" s="21">
        <v>49</v>
      </c>
      <c r="B58" s="45">
        <v>4</v>
      </c>
      <c r="C58" s="17">
        <v>4</v>
      </c>
      <c r="D58" s="17">
        <v>4</v>
      </c>
      <c r="E58" s="17">
        <v>4</v>
      </c>
      <c r="F58" s="17">
        <v>3</v>
      </c>
      <c r="G58" s="70">
        <v>4</v>
      </c>
      <c r="H58" s="45">
        <v>2</v>
      </c>
      <c r="I58" s="75">
        <v>4</v>
      </c>
      <c r="J58" s="17">
        <v>3</v>
      </c>
      <c r="K58" s="17">
        <v>3</v>
      </c>
      <c r="L58" s="17">
        <v>4</v>
      </c>
      <c r="M58" s="17">
        <v>4</v>
      </c>
      <c r="N58" s="17">
        <v>4</v>
      </c>
      <c r="O58" s="17">
        <v>4</v>
      </c>
      <c r="P58" s="17">
        <v>4</v>
      </c>
      <c r="Q58" s="17">
        <v>4</v>
      </c>
      <c r="R58" s="17">
        <v>3</v>
      </c>
      <c r="S58" s="70">
        <v>4</v>
      </c>
      <c r="T58" s="45">
        <v>4</v>
      </c>
      <c r="U58" s="75">
        <v>1</v>
      </c>
      <c r="V58" s="17">
        <v>4</v>
      </c>
      <c r="W58" s="17">
        <v>2</v>
      </c>
      <c r="X58" s="17">
        <v>2</v>
      </c>
      <c r="Y58" s="17">
        <v>1</v>
      </c>
      <c r="Z58" s="17">
        <v>4</v>
      </c>
    </row>
    <row r="59" spans="1:26" ht="15" customHeight="1">
      <c r="A59" s="21">
        <v>50</v>
      </c>
      <c r="B59" s="45">
        <v>1</v>
      </c>
      <c r="C59" s="17">
        <v>4</v>
      </c>
      <c r="D59" s="17">
        <v>4</v>
      </c>
      <c r="E59" s="17">
        <v>4</v>
      </c>
      <c r="F59" s="17">
        <v>3</v>
      </c>
      <c r="G59" s="70">
        <v>4</v>
      </c>
      <c r="H59" s="45">
        <v>2</v>
      </c>
      <c r="I59" s="75">
        <v>4</v>
      </c>
      <c r="J59" s="17">
        <v>1</v>
      </c>
      <c r="K59" s="17">
        <v>4</v>
      </c>
      <c r="L59" s="17">
        <v>4</v>
      </c>
      <c r="M59" s="17">
        <v>4</v>
      </c>
      <c r="N59" s="17">
        <v>4</v>
      </c>
      <c r="O59" s="17">
        <v>4</v>
      </c>
      <c r="P59" s="17">
        <v>4</v>
      </c>
      <c r="Q59" s="17">
        <v>4</v>
      </c>
      <c r="R59" s="17">
        <v>3</v>
      </c>
      <c r="S59" s="70">
        <v>4</v>
      </c>
      <c r="T59" s="45">
        <v>4</v>
      </c>
      <c r="U59" s="75">
        <v>1</v>
      </c>
      <c r="V59" s="17">
        <v>4</v>
      </c>
      <c r="W59" s="17">
        <v>4</v>
      </c>
      <c r="X59" s="17">
        <v>2</v>
      </c>
      <c r="Y59" s="17">
        <v>1</v>
      </c>
      <c r="Z59" s="17">
        <v>4</v>
      </c>
    </row>
    <row r="60" spans="1:26" ht="15" customHeight="1">
      <c r="A60" s="21">
        <v>51</v>
      </c>
      <c r="B60" s="45">
        <v>4</v>
      </c>
      <c r="C60" s="17">
        <v>3</v>
      </c>
      <c r="D60" s="17">
        <v>3</v>
      </c>
      <c r="E60" s="17">
        <v>4</v>
      </c>
      <c r="F60" s="17">
        <v>4</v>
      </c>
      <c r="G60" s="70">
        <v>4</v>
      </c>
      <c r="H60" s="45">
        <v>3</v>
      </c>
      <c r="I60" s="75">
        <v>4</v>
      </c>
      <c r="J60" s="17">
        <v>3</v>
      </c>
      <c r="K60" s="17">
        <v>4</v>
      </c>
      <c r="L60" s="17">
        <v>4</v>
      </c>
      <c r="M60" s="17">
        <v>4</v>
      </c>
      <c r="N60" s="17">
        <v>4</v>
      </c>
      <c r="O60" s="17">
        <v>4</v>
      </c>
      <c r="P60" s="17">
        <v>4</v>
      </c>
      <c r="Q60" s="17">
        <v>3</v>
      </c>
      <c r="R60" s="17">
        <v>3</v>
      </c>
      <c r="S60" s="70">
        <v>4</v>
      </c>
      <c r="T60" s="45">
        <v>4</v>
      </c>
      <c r="U60" s="75">
        <v>4</v>
      </c>
      <c r="V60" s="17">
        <v>4</v>
      </c>
      <c r="W60" s="17">
        <v>3</v>
      </c>
      <c r="X60" s="17">
        <v>3</v>
      </c>
      <c r="Y60" s="17">
        <v>1</v>
      </c>
      <c r="Z60" s="17">
        <v>4</v>
      </c>
    </row>
    <row r="61" spans="1:26" ht="15" customHeight="1">
      <c r="A61" s="21">
        <v>52</v>
      </c>
      <c r="B61" s="45">
        <v>3</v>
      </c>
      <c r="C61" s="17">
        <v>3</v>
      </c>
      <c r="D61" s="17">
        <v>4</v>
      </c>
      <c r="E61" s="17">
        <v>4</v>
      </c>
      <c r="F61" s="17">
        <v>4</v>
      </c>
      <c r="G61" s="70">
        <v>4</v>
      </c>
      <c r="H61" s="45">
        <v>3</v>
      </c>
      <c r="I61" s="75">
        <v>4</v>
      </c>
      <c r="J61" s="17">
        <v>3</v>
      </c>
      <c r="K61" s="17">
        <v>3</v>
      </c>
      <c r="L61" s="17">
        <v>4</v>
      </c>
      <c r="M61" s="17">
        <v>3</v>
      </c>
      <c r="N61" s="17">
        <v>4</v>
      </c>
      <c r="O61" s="17">
        <v>4</v>
      </c>
      <c r="P61" s="17">
        <v>4</v>
      </c>
      <c r="Q61" s="17">
        <v>4</v>
      </c>
      <c r="R61" s="17">
        <v>2</v>
      </c>
      <c r="S61" s="70">
        <v>4</v>
      </c>
      <c r="T61" s="45">
        <v>4</v>
      </c>
      <c r="U61" s="75">
        <v>4</v>
      </c>
      <c r="V61" s="17">
        <v>4</v>
      </c>
      <c r="W61" s="17">
        <v>4</v>
      </c>
      <c r="X61" s="17">
        <v>3</v>
      </c>
      <c r="Y61" s="17">
        <v>1</v>
      </c>
      <c r="Z61" s="17">
        <v>4</v>
      </c>
    </row>
    <row r="62" spans="1:26" ht="15" customHeight="1">
      <c r="A62" s="21">
        <v>53</v>
      </c>
      <c r="B62" s="45">
        <v>1</v>
      </c>
      <c r="C62" s="17">
        <v>3</v>
      </c>
      <c r="D62" s="17">
        <v>4</v>
      </c>
      <c r="E62" s="17">
        <v>4</v>
      </c>
      <c r="F62" s="17">
        <v>3</v>
      </c>
      <c r="G62" s="70">
        <v>4</v>
      </c>
      <c r="H62" s="45">
        <v>1</v>
      </c>
      <c r="I62" s="75">
        <v>4</v>
      </c>
      <c r="J62" s="17">
        <v>3</v>
      </c>
      <c r="K62" s="17">
        <v>3</v>
      </c>
      <c r="L62" s="17">
        <v>4</v>
      </c>
      <c r="M62" s="17">
        <v>4</v>
      </c>
      <c r="N62" s="17">
        <v>4</v>
      </c>
      <c r="O62" s="17">
        <v>4</v>
      </c>
      <c r="P62" s="17">
        <v>4</v>
      </c>
      <c r="Q62" s="17">
        <v>3</v>
      </c>
      <c r="R62" s="17">
        <v>3</v>
      </c>
      <c r="S62" s="70">
        <v>4</v>
      </c>
      <c r="T62" s="45">
        <v>4</v>
      </c>
      <c r="U62" s="75">
        <v>4</v>
      </c>
      <c r="V62" s="17">
        <v>4</v>
      </c>
      <c r="W62" s="17">
        <v>4</v>
      </c>
      <c r="X62" s="17">
        <v>1</v>
      </c>
      <c r="Y62" s="17">
        <v>1</v>
      </c>
      <c r="Z62" s="17">
        <v>4</v>
      </c>
    </row>
    <row r="63" spans="1:26" ht="15" customHeight="1">
      <c r="A63" s="21">
        <v>54</v>
      </c>
      <c r="B63" s="45">
        <v>3</v>
      </c>
      <c r="C63" s="17">
        <v>4</v>
      </c>
      <c r="D63" s="17">
        <v>3</v>
      </c>
      <c r="E63" s="17">
        <v>4</v>
      </c>
      <c r="F63" s="17">
        <v>4</v>
      </c>
      <c r="G63" s="70">
        <v>4</v>
      </c>
      <c r="H63" s="45">
        <v>2</v>
      </c>
      <c r="I63" s="75">
        <v>4</v>
      </c>
      <c r="J63" s="17">
        <v>4</v>
      </c>
      <c r="K63" s="17">
        <v>3</v>
      </c>
      <c r="L63" s="17">
        <v>3</v>
      </c>
      <c r="M63" s="17">
        <v>3</v>
      </c>
      <c r="N63" s="17">
        <v>4</v>
      </c>
      <c r="O63" s="17">
        <v>4</v>
      </c>
      <c r="P63" s="17">
        <v>4</v>
      </c>
      <c r="Q63" s="17">
        <v>3</v>
      </c>
      <c r="R63" s="17">
        <v>4</v>
      </c>
      <c r="S63" s="70">
        <v>4</v>
      </c>
      <c r="T63" s="45">
        <v>4</v>
      </c>
      <c r="U63" s="75">
        <v>2</v>
      </c>
      <c r="V63" s="17">
        <v>4</v>
      </c>
      <c r="W63" s="17">
        <v>4</v>
      </c>
      <c r="X63" s="17">
        <v>2</v>
      </c>
      <c r="Y63" s="17">
        <v>2</v>
      </c>
      <c r="Z63" s="17">
        <v>4</v>
      </c>
    </row>
    <row r="64" spans="1:26" ht="15" customHeight="1">
      <c r="A64" s="21">
        <v>55</v>
      </c>
      <c r="B64" s="45">
        <v>1</v>
      </c>
      <c r="C64" s="17">
        <v>3</v>
      </c>
      <c r="D64" s="17">
        <v>3</v>
      </c>
      <c r="E64" s="17">
        <v>4</v>
      </c>
      <c r="F64" s="17">
        <v>2</v>
      </c>
      <c r="G64" s="70">
        <v>4</v>
      </c>
      <c r="H64" s="45">
        <v>1</v>
      </c>
      <c r="I64" s="75">
        <v>4</v>
      </c>
      <c r="J64" s="17">
        <v>3</v>
      </c>
      <c r="K64" s="17">
        <v>3</v>
      </c>
      <c r="L64" s="17">
        <v>4</v>
      </c>
      <c r="M64" s="17">
        <v>4</v>
      </c>
      <c r="N64" s="17">
        <v>4</v>
      </c>
      <c r="O64" s="17">
        <v>4</v>
      </c>
      <c r="P64" s="17">
        <v>3</v>
      </c>
      <c r="Q64" s="17">
        <v>4</v>
      </c>
      <c r="R64" s="17">
        <v>2</v>
      </c>
      <c r="S64" s="70">
        <v>4</v>
      </c>
      <c r="T64" s="45">
        <v>4</v>
      </c>
      <c r="U64" s="75">
        <v>2</v>
      </c>
      <c r="V64" s="17">
        <v>4</v>
      </c>
      <c r="W64" s="17">
        <v>4</v>
      </c>
      <c r="X64" s="17">
        <v>1</v>
      </c>
      <c r="Y64" s="17">
        <v>1</v>
      </c>
      <c r="Z64" s="17">
        <v>4</v>
      </c>
    </row>
    <row r="65" spans="1:26" ht="15" customHeight="1">
      <c r="A65" s="21">
        <v>56</v>
      </c>
      <c r="B65" s="45">
        <v>4</v>
      </c>
      <c r="C65" s="17">
        <v>4</v>
      </c>
      <c r="D65" s="17">
        <v>4</v>
      </c>
      <c r="E65" s="17">
        <v>4</v>
      </c>
      <c r="F65" s="17">
        <v>3</v>
      </c>
      <c r="G65" s="70">
        <v>4</v>
      </c>
      <c r="H65" s="45">
        <v>3</v>
      </c>
      <c r="I65" s="75">
        <v>4</v>
      </c>
      <c r="J65" s="17">
        <v>3</v>
      </c>
      <c r="K65" s="17">
        <v>4</v>
      </c>
      <c r="L65" s="17">
        <v>4</v>
      </c>
      <c r="M65" s="17">
        <v>4</v>
      </c>
      <c r="N65" s="17">
        <v>4</v>
      </c>
      <c r="O65" s="17">
        <v>4</v>
      </c>
      <c r="P65" s="17">
        <v>4</v>
      </c>
      <c r="Q65" s="17">
        <v>4</v>
      </c>
      <c r="R65" s="17">
        <v>4</v>
      </c>
      <c r="S65" s="70">
        <v>4</v>
      </c>
      <c r="T65" s="45">
        <v>4</v>
      </c>
      <c r="U65" s="75">
        <v>3</v>
      </c>
      <c r="V65" s="17">
        <v>4</v>
      </c>
      <c r="W65" s="17">
        <v>4</v>
      </c>
      <c r="X65" s="17">
        <v>3</v>
      </c>
      <c r="Y65" s="17">
        <v>3</v>
      </c>
      <c r="Z65" s="17">
        <v>4</v>
      </c>
    </row>
    <row r="66" spans="1:26" ht="15" customHeight="1">
      <c r="A66" s="21" t="s">
        <v>63</v>
      </c>
      <c r="B66" s="12">
        <f>AVERAGE(B58:B65)</f>
        <v>2.625</v>
      </c>
      <c r="C66" s="12">
        <f t="shared" ref="C66:J66" si="6">AVERAGE(C58:C65)</f>
        <v>3.5</v>
      </c>
      <c r="D66" s="12">
        <f t="shared" si="6"/>
        <v>3.625</v>
      </c>
      <c r="E66" s="12">
        <f t="shared" si="6"/>
        <v>4</v>
      </c>
      <c r="F66" s="12">
        <f>AVERAGE(F58:F65)</f>
        <v>3.25</v>
      </c>
      <c r="G66" s="40">
        <f>AVERAGE(G58:G65)</f>
        <v>4</v>
      </c>
      <c r="H66" s="12">
        <f t="shared" ref="H66" si="7">AVERAGE(H58:H65)</f>
        <v>2.125</v>
      </c>
      <c r="I66" s="74">
        <f t="shared" si="6"/>
        <v>4</v>
      </c>
      <c r="J66" s="12">
        <f t="shared" si="6"/>
        <v>2.875</v>
      </c>
      <c r="K66" s="12">
        <f>AVERAGE(K58:K65)</f>
        <v>3.375</v>
      </c>
      <c r="L66" s="12">
        <f>AVERAGE(L58:L65)</f>
        <v>3.875</v>
      </c>
      <c r="M66" s="12">
        <f t="shared" ref="M66:O66" si="8">AVERAGE(M58:M65)</f>
        <v>3.75</v>
      </c>
      <c r="N66" s="12">
        <f t="shared" si="8"/>
        <v>4</v>
      </c>
      <c r="O66" s="12">
        <f t="shared" si="8"/>
        <v>4</v>
      </c>
      <c r="P66" s="12">
        <f>AVERAGE(P58:P65)</f>
        <v>3.875</v>
      </c>
      <c r="Q66" s="12">
        <f>AVERAGE(Q58:Q65)</f>
        <v>3.625</v>
      </c>
      <c r="R66" s="12">
        <f t="shared" ref="R66:T66" si="9">AVERAGE(R58:R65)</f>
        <v>3</v>
      </c>
      <c r="S66" s="40">
        <f t="shared" si="9"/>
        <v>4</v>
      </c>
      <c r="T66" s="12">
        <f t="shared" si="9"/>
        <v>4</v>
      </c>
      <c r="U66" s="74">
        <f>AVERAGE(U58:U65)</f>
        <v>2.625</v>
      </c>
      <c r="V66" s="12">
        <f>AVERAGE(V58:V65)</f>
        <v>4</v>
      </c>
      <c r="W66" s="12">
        <f t="shared" ref="W66:Y66" si="10">AVERAGE(W58:W65)</f>
        <v>3.625</v>
      </c>
      <c r="X66" s="12">
        <f t="shared" si="10"/>
        <v>2.125</v>
      </c>
      <c r="Y66" s="12">
        <f t="shared" si="10"/>
        <v>1.375</v>
      </c>
      <c r="Z66" s="12">
        <f>AVERAGE(Z58:Z65)</f>
        <v>4</v>
      </c>
    </row>
    <row r="67" spans="1:26" ht="15" customHeight="1">
      <c r="A67" s="13" t="s">
        <v>60</v>
      </c>
      <c r="B67" s="48"/>
      <c r="C67" s="17"/>
      <c r="D67" s="17"/>
      <c r="E67" s="17"/>
      <c r="F67" s="17"/>
      <c r="G67" s="70"/>
      <c r="H67" s="17"/>
      <c r="I67" s="75"/>
      <c r="J67" s="17"/>
      <c r="K67" s="17"/>
      <c r="L67" s="17"/>
      <c r="M67" s="17"/>
      <c r="N67" s="17"/>
      <c r="O67" s="17"/>
      <c r="P67" s="17"/>
      <c r="Q67" s="17"/>
      <c r="R67" s="17"/>
      <c r="S67" s="70"/>
      <c r="T67" s="17"/>
      <c r="U67" s="75"/>
      <c r="V67" s="17"/>
      <c r="W67" s="17"/>
      <c r="X67" s="17"/>
      <c r="Y67" s="17"/>
      <c r="Z67" s="17"/>
    </row>
    <row r="68" spans="1:26" ht="15" customHeight="1">
      <c r="A68" s="11">
        <v>57</v>
      </c>
      <c r="B68" s="41">
        <v>1</v>
      </c>
      <c r="C68" s="17">
        <v>3</v>
      </c>
      <c r="D68" s="17">
        <v>3</v>
      </c>
      <c r="E68" s="17">
        <v>2</v>
      </c>
      <c r="F68" s="17">
        <v>4</v>
      </c>
      <c r="G68" s="70">
        <v>4</v>
      </c>
      <c r="H68" s="45">
        <v>2</v>
      </c>
      <c r="I68" s="75">
        <v>1</v>
      </c>
      <c r="J68" s="17">
        <v>3</v>
      </c>
      <c r="K68" s="17">
        <v>2</v>
      </c>
      <c r="L68" s="17">
        <v>2</v>
      </c>
      <c r="M68" s="17">
        <v>2</v>
      </c>
      <c r="N68" s="17">
        <v>4</v>
      </c>
      <c r="O68" s="17">
        <v>4</v>
      </c>
      <c r="P68" s="17">
        <v>4</v>
      </c>
      <c r="Q68" s="17">
        <v>2</v>
      </c>
      <c r="R68" s="17">
        <v>4</v>
      </c>
      <c r="S68" s="70">
        <v>1</v>
      </c>
      <c r="T68" s="45">
        <v>4</v>
      </c>
      <c r="U68" s="75">
        <v>1</v>
      </c>
      <c r="V68" s="17">
        <v>4</v>
      </c>
      <c r="W68" s="17">
        <v>4</v>
      </c>
      <c r="X68" s="17">
        <v>1</v>
      </c>
      <c r="Y68" s="17">
        <v>1</v>
      </c>
      <c r="Z68" s="17">
        <v>1</v>
      </c>
    </row>
    <row r="69" spans="1:26" ht="15" customHeight="1">
      <c r="A69" s="50" t="s">
        <v>61</v>
      </c>
      <c r="B69" s="51"/>
      <c r="C69" s="17"/>
      <c r="D69" s="17"/>
      <c r="E69" s="17"/>
      <c r="F69" s="17"/>
      <c r="G69" s="70"/>
      <c r="H69" s="17"/>
      <c r="I69" s="75"/>
      <c r="J69" s="17"/>
      <c r="K69" s="17"/>
      <c r="L69" s="17"/>
      <c r="M69" s="17"/>
      <c r="N69" s="17"/>
      <c r="O69" s="17"/>
      <c r="P69" s="17"/>
      <c r="Q69" s="17"/>
      <c r="R69" s="17"/>
      <c r="S69" s="70"/>
      <c r="T69" s="17"/>
      <c r="U69" s="75"/>
      <c r="V69" s="17"/>
      <c r="W69" s="17"/>
      <c r="X69" s="17"/>
      <c r="Y69" s="17"/>
      <c r="Z69" s="17"/>
    </row>
    <row r="70" spans="1:26" ht="15" customHeight="1">
      <c r="A70" s="21">
        <v>58</v>
      </c>
      <c r="B70" s="45">
        <v>1</v>
      </c>
      <c r="C70" s="17">
        <v>2</v>
      </c>
      <c r="D70" s="17">
        <v>3</v>
      </c>
      <c r="E70" s="17">
        <v>4</v>
      </c>
      <c r="F70" s="17">
        <v>3</v>
      </c>
      <c r="G70" s="70">
        <v>4</v>
      </c>
      <c r="H70" s="45">
        <v>3</v>
      </c>
      <c r="I70" s="75">
        <v>3</v>
      </c>
      <c r="J70" s="17">
        <v>2</v>
      </c>
      <c r="K70" s="17">
        <v>2</v>
      </c>
      <c r="L70" s="17">
        <v>1</v>
      </c>
      <c r="M70" s="17">
        <v>3</v>
      </c>
      <c r="N70" s="17">
        <v>4</v>
      </c>
      <c r="O70" s="17">
        <v>1</v>
      </c>
      <c r="P70" s="17">
        <v>4</v>
      </c>
      <c r="Q70" s="17">
        <v>3</v>
      </c>
      <c r="R70" s="17">
        <v>1</v>
      </c>
      <c r="S70" s="70">
        <v>1</v>
      </c>
      <c r="T70" s="45">
        <v>1</v>
      </c>
      <c r="U70" s="75">
        <v>1</v>
      </c>
      <c r="V70" s="17">
        <v>4</v>
      </c>
      <c r="W70" s="17">
        <v>1</v>
      </c>
      <c r="X70" s="17">
        <v>2</v>
      </c>
      <c r="Y70" s="17">
        <v>1</v>
      </c>
      <c r="Z70" s="17">
        <v>1</v>
      </c>
    </row>
    <row r="71" spans="1:26" ht="15" customHeight="1">
      <c r="A71" s="21">
        <v>59</v>
      </c>
      <c r="B71" s="45">
        <v>1</v>
      </c>
      <c r="C71" s="17">
        <v>1</v>
      </c>
      <c r="D71" s="17">
        <v>3</v>
      </c>
      <c r="E71" s="17">
        <v>4</v>
      </c>
      <c r="F71" s="17">
        <v>4</v>
      </c>
      <c r="G71" s="70">
        <v>4</v>
      </c>
      <c r="H71" s="45">
        <v>3</v>
      </c>
      <c r="I71" s="75">
        <v>3</v>
      </c>
      <c r="J71" s="17">
        <v>2</v>
      </c>
      <c r="K71" s="17">
        <v>1</v>
      </c>
      <c r="L71" s="17">
        <v>1</v>
      </c>
      <c r="M71" s="17">
        <v>3</v>
      </c>
      <c r="N71" s="17">
        <v>4</v>
      </c>
      <c r="O71" s="17">
        <v>1</v>
      </c>
      <c r="P71" s="17">
        <v>4</v>
      </c>
      <c r="Q71" s="17">
        <v>1</v>
      </c>
      <c r="R71" s="17">
        <v>1</v>
      </c>
      <c r="S71" s="70">
        <v>1</v>
      </c>
      <c r="T71" s="45">
        <v>1</v>
      </c>
      <c r="U71" s="75">
        <v>1</v>
      </c>
      <c r="V71" s="17">
        <v>4</v>
      </c>
      <c r="W71" s="17">
        <v>1</v>
      </c>
      <c r="X71" s="17">
        <v>2</v>
      </c>
      <c r="Y71" s="17">
        <v>1</v>
      </c>
      <c r="Z71" s="17">
        <v>1</v>
      </c>
    </row>
    <row r="72" spans="1:26" ht="15" customHeight="1">
      <c r="A72" s="21">
        <v>60</v>
      </c>
      <c r="B72" s="45">
        <v>1</v>
      </c>
      <c r="C72" s="17">
        <v>1</v>
      </c>
      <c r="D72" s="17">
        <v>4</v>
      </c>
      <c r="E72" s="17">
        <v>4</v>
      </c>
      <c r="F72" s="17">
        <v>3</v>
      </c>
      <c r="G72" s="70">
        <v>4</v>
      </c>
      <c r="H72" s="45">
        <v>1</v>
      </c>
      <c r="I72" s="75">
        <v>3</v>
      </c>
      <c r="J72" s="17">
        <v>1</v>
      </c>
      <c r="K72" s="17">
        <v>1</v>
      </c>
      <c r="L72" s="17">
        <v>1</v>
      </c>
      <c r="M72" s="17">
        <v>4</v>
      </c>
      <c r="N72" s="17">
        <v>4</v>
      </c>
      <c r="O72" s="17">
        <v>1</v>
      </c>
      <c r="P72" s="17">
        <v>4</v>
      </c>
      <c r="Q72" s="17">
        <v>2</v>
      </c>
      <c r="R72" s="17">
        <v>1</v>
      </c>
      <c r="S72" s="70">
        <v>1</v>
      </c>
      <c r="T72" s="45">
        <v>1</v>
      </c>
      <c r="U72" s="75">
        <v>1</v>
      </c>
      <c r="V72" s="17">
        <v>4</v>
      </c>
      <c r="W72" s="17">
        <v>1</v>
      </c>
      <c r="X72" s="17">
        <v>1</v>
      </c>
      <c r="Y72" s="17">
        <v>1</v>
      </c>
      <c r="Z72" s="17">
        <v>4</v>
      </c>
    </row>
    <row r="73" spans="1:26" ht="15" customHeight="1">
      <c r="A73" s="21">
        <v>61</v>
      </c>
      <c r="B73" s="45">
        <v>1</v>
      </c>
      <c r="C73" s="17">
        <v>1</v>
      </c>
      <c r="D73" s="17">
        <v>4</v>
      </c>
      <c r="E73" s="17">
        <v>4</v>
      </c>
      <c r="F73" s="17">
        <v>3</v>
      </c>
      <c r="G73" s="70">
        <v>4</v>
      </c>
      <c r="H73" s="45">
        <v>2</v>
      </c>
      <c r="I73" s="75">
        <v>4</v>
      </c>
      <c r="J73" s="17">
        <v>2</v>
      </c>
      <c r="K73" s="17">
        <v>4</v>
      </c>
      <c r="L73" s="17">
        <v>4</v>
      </c>
      <c r="M73" s="17">
        <v>3</v>
      </c>
      <c r="N73" s="17">
        <v>4</v>
      </c>
      <c r="O73" s="17">
        <v>1</v>
      </c>
      <c r="P73" s="17">
        <v>4</v>
      </c>
      <c r="Q73" s="17">
        <v>3</v>
      </c>
      <c r="R73" s="17">
        <v>1</v>
      </c>
      <c r="S73" s="70">
        <v>1</v>
      </c>
      <c r="T73" s="45">
        <v>1</v>
      </c>
      <c r="U73" s="75">
        <v>1</v>
      </c>
      <c r="V73" s="17">
        <v>1</v>
      </c>
      <c r="W73" s="17">
        <v>1</v>
      </c>
      <c r="X73" s="17">
        <v>2</v>
      </c>
      <c r="Y73" s="17">
        <v>1</v>
      </c>
      <c r="Z73" s="17">
        <v>1</v>
      </c>
    </row>
    <row r="74" spans="1:26" ht="15" customHeight="1">
      <c r="A74" s="21">
        <v>62</v>
      </c>
      <c r="B74" s="45">
        <v>1</v>
      </c>
      <c r="C74" s="17">
        <v>3</v>
      </c>
      <c r="D74" s="17">
        <v>3</v>
      </c>
      <c r="E74" s="17">
        <v>4</v>
      </c>
      <c r="F74" s="17">
        <v>3</v>
      </c>
      <c r="G74" s="70">
        <v>4</v>
      </c>
      <c r="H74" s="45">
        <v>1</v>
      </c>
      <c r="I74" s="75">
        <v>4</v>
      </c>
      <c r="J74" s="17">
        <v>1</v>
      </c>
      <c r="K74" s="17">
        <v>2</v>
      </c>
      <c r="L74" s="17">
        <v>4</v>
      </c>
      <c r="M74" s="17">
        <v>3</v>
      </c>
      <c r="N74" s="17">
        <v>4</v>
      </c>
      <c r="O74" s="17">
        <v>1</v>
      </c>
      <c r="P74" s="17">
        <v>4</v>
      </c>
      <c r="Q74" s="17">
        <v>4</v>
      </c>
      <c r="R74" s="17">
        <v>1</v>
      </c>
      <c r="S74" s="70">
        <v>1</v>
      </c>
      <c r="T74" s="45">
        <v>1</v>
      </c>
      <c r="U74" s="75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</row>
    <row r="75" spans="1:26" ht="15" customHeight="1">
      <c r="A75" s="21">
        <v>63</v>
      </c>
      <c r="B75" s="45">
        <v>1</v>
      </c>
      <c r="C75" s="17">
        <v>1</v>
      </c>
      <c r="D75" s="17">
        <v>4</v>
      </c>
      <c r="E75" s="17">
        <v>4</v>
      </c>
      <c r="F75" s="17">
        <v>4</v>
      </c>
      <c r="G75" s="70">
        <v>4</v>
      </c>
      <c r="H75" s="45">
        <v>2</v>
      </c>
      <c r="I75" s="75">
        <v>4</v>
      </c>
      <c r="J75" s="17">
        <v>1</v>
      </c>
      <c r="K75" s="17">
        <v>4</v>
      </c>
      <c r="L75" s="17">
        <v>3</v>
      </c>
      <c r="M75" s="17">
        <v>4</v>
      </c>
      <c r="N75" s="17">
        <v>4</v>
      </c>
      <c r="O75" s="17">
        <v>1</v>
      </c>
      <c r="P75" s="17">
        <v>4</v>
      </c>
      <c r="Q75" s="17">
        <v>4</v>
      </c>
      <c r="R75" s="17">
        <v>1</v>
      </c>
      <c r="S75" s="70">
        <v>1</v>
      </c>
      <c r="T75" s="45">
        <v>1</v>
      </c>
      <c r="U75" s="75">
        <v>1</v>
      </c>
      <c r="V75" s="17">
        <v>1</v>
      </c>
      <c r="W75" s="17">
        <v>1</v>
      </c>
      <c r="X75" s="17">
        <v>2</v>
      </c>
      <c r="Y75" s="17">
        <v>1</v>
      </c>
      <c r="Z75" s="17">
        <v>1</v>
      </c>
    </row>
    <row r="76" spans="1:26" ht="15" customHeight="1">
      <c r="A76" s="21" t="s">
        <v>63</v>
      </c>
      <c r="B76" s="12">
        <f>AVERAGE(B70:B75)</f>
        <v>1</v>
      </c>
      <c r="C76" s="12">
        <f t="shared" ref="C76:T76" si="11">AVERAGE(C70:C75)</f>
        <v>1.5</v>
      </c>
      <c r="D76" s="12">
        <f t="shared" si="11"/>
        <v>3.5</v>
      </c>
      <c r="E76" s="12">
        <f t="shared" si="11"/>
        <v>4</v>
      </c>
      <c r="F76" s="12">
        <f>AVERAGE(F70:F75)</f>
        <v>3.3333333333333335</v>
      </c>
      <c r="G76" s="40">
        <f>AVERAGE(G70:G75)</f>
        <v>4</v>
      </c>
      <c r="H76" s="12">
        <f t="shared" ref="H76" si="12">AVERAGE(H70:H75)</f>
        <v>2</v>
      </c>
      <c r="I76" s="74">
        <f t="shared" si="11"/>
        <v>3.5</v>
      </c>
      <c r="J76" s="12">
        <f t="shared" si="11"/>
        <v>1.5</v>
      </c>
      <c r="K76" s="12">
        <f>AVERAGE(K70:K75)</f>
        <v>2.3333333333333335</v>
      </c>
      <c r="L76" s="12">
        <f t="shared" si="11"/>
        <v>2.3333333333333335</v>
      </c>
      <c r="M76" s="12">
        <f t="shared" si="11"/>
        <v>3.3333333333333335</v>
      </c>
      <c r="N76" s="12">
        <f t="shared" si="11"/>
        <v>4</v>
      </c>
      <c r="O76" s="12">
        <f t="shared" si="11"/>
        <v>1</v>
      </c>
      <c r="P76" s="12">
        <f>AVERAGE(P70:P75)</f>
        <v>4</v>
      </c>
      <c r="Q76" s="12">
        <f t="shared" si="11"/>
        <v>2.8333333333333335</v>
      </c>
      <c r="R76" s="12">
        <f t="shared" si="11"/>
        <v>1</v>
      </c>
      <c r="S76" s="40">
        <f t="shared" si="11"/>
        <v>1</v>
      </c>
      <c r="T76" s="12">
        <f t="shared" si="11"/>
        <v>1</v>
      </c>
      <c r="U76" s="74">
        <f>AVERAGE(U70:U75)</f>
        <v>1</v>
      </c>
      <c r="V76" s="12">
        <f t="shared" ref="V76:X76" si="13">AVERAGE(V70:V75)</f>
        <v>2.5</v>
      </c>
      <c r="W76" s="12">
        <f t="shared" si="13"/>
        <v>1</v>
      </c>
      <c r="X76" s="12">
        <f t="shared" si="13"/>
        <v>1.6666666666666667</v>
      </c>
      <c r="Y76" s="12">
        <f>AVERAGE(Y70:Y75)</f>
        <v>1</v>
      </c>
      <c r="Z76" s="12">
        <f>AVERAGE(Z70:Z75)</f>
        <v>1.5</v>
      </c>
    </row>
    <row r="77" spans="1:26" ht="15" customHeight="1">
      <c r="A77" s="52" t="s">
        <v>62</v>
      </c>
      <c r="B77" s="49"/>
      <c r="C77" s="17"/>
      <c r="D77" s="17"/>
      <c r="E77" s="17"/>
      <c r="F77" s="17"/>
      <c r="G77" s="70"/>
      <c r="H77" s="17"/>
      <c r="I77" s="75"/>
      <c r="J77" s="17"/>
      <c r="K77" s="17"/>
      <c r="L77" s="17"/>
      <c r="M77" s="17"/>
      <c r="N77" s="17"/>
      <c r="O77" s="17"/>
      <c r="P77" s="17"/>
      <c r="Q77" s="17"/>
      <c r="R77" s="17"/>
      <c r="S77" s="70"/>
      <c r="T77" s="17"/>
      <c r="U77" s="75"/>
      <c r="V77" s="17"/>
      <c r="W77" s="17"/>
      <c r="X77" s="17"/>
      <c r="Y77" s="17"/>
      <c r="Z77" s="17"/>
    </row>
    <row r="78" spans="1:26" ht="15" customHeight="1">
      <c r="A78" s="21">
        <v>64</v>
      </c>
      <c r="B78" s="45">
        <v>4</v>
      </c>
      <c r="C78" s="17">
        <v>4</v>
      </c>
      <c r="D78" s="17">
        <v>3</v>
      </c>
      <c r="E78" s="17">
        <v>4</v>
      </c>
      <c r="F78" s="17">
        <v>3</v>
      </c>
      <c r="G78" s="70">
        <v>4</v>
      </c>
      <c r="H78" s="45">
        <v>1</v>
      </c>
      <c r="I78" s="75">
        <v>4</v>
      </c>
      <c r="J78" s="17">
        <v>3</v>
      </c>
      <c r="K78" s="17">
        <v>4</v>
      </c>
      <c r="L78" s="17">
        <v>4</v>
      </c>
      <c r="M78" s="17">
        <v>4</v>
      </c>
      <c r="N78" s="17">
        <v>4</v>
      </c>
      <c r="O78" s="17">
        <v>4</v>
      </c>
      <c r="P78" s="17">
        <v>4</v>
      </c>
      <c r="Q78" s="17">
        <v>3</v>
      </c>
      <c r="R78" s="17">
        <v>4</v>
      </c>
      <c r="S78" s="70">
        <v>4</v>
      </c>
      <c r="T78" s="45">
        <v>4</v>
      </c>
      <c r="U78" s="75">
        <v>1</v>
      </c>
      <c r="V78" s="17">
        <v>4</v>
      </c>
      <c r="W78" s="17">
        <v>4</v>
      </c>
      <c r="X78" s="17">
        <v>1</v>
      </c>
      <c r="Y78" s="17">
        <v>1</v>
      </c>
      <c r="Z78" s="17">
        <v>4</v>
      </c>
    </row>
    <row r="79" spans="1:26" ht="15" customHeight="1">
      <c r="A79" s="21">
        <v>65</v>
      </c>
      <c r="B79" s="45">
        <v>4</v>
      </c>
      <c r="C79" s="17">
        <v>1</v>
      </c>
      <c r="D79" s="17">
        <v>3</v>
      </c>
      <c r="E79" s="17">
        <v>4</v>
      </c>
      <c r="F79" s="17">
        <v>3</v>
      </c>
      <c r="G79" s="70">
        <v>4</v>
      </c>
      <c r="H79" s="45">
        <v>2</v>
      </c>
      <c r="I79" s="75">
        <v>4</v>
      </c>
      <c r="J79" s="17">
        <v>3</v>
      </c>
      <c r="K79" s="17">
        <v>4</v>
      </c>
      <c r="L79" s="17">
        <v>4</v>
      </c>
      <c r="M79" s="17">
        <v>4</v>
      </c>
      <c r="N79" s="17">
        <v>4</v>
      </c>
      <c r="O79" s="17">
        <v>4</v>
      </c>
      <c r="P79" s="17">
        <v>4</v>
      </c>
      <c r="Q79" s="17">
        <v>3</v>
      </c>
      <c r="R79" s="17">
        <v>4</v>
      </c>
      <c r="S79" s="70">
        <v>4</v>
      </c>
      <c r="T79" s="45">
        <v>4</v>
      </c>
      <c r="U79" s="75">
        <v>1</v>
      </c>
      <c r="V79" s="17">
        <v>4</v>
      </c>
      <c r="W79" s="17">
        <v>4</v>
      </c>
      <c r="X79" s="17">
        <v>2</v>
      </c>
      <c r="Y79" s="17">
        <v>1</v>
      </c>
      <c r="Z79" s="17">
        <v>4</v>
      </c>
    </row>
    <row r="80" spans="1:26" ht="15" customHeight="1">
      <c r="A80" s="21">
        <v>66</v>
      </c>
      <c r="B80" s="45">
        <v>4</v>
      </c>
      <c r="C80" s="17">
        <v>1</v>
      </c>
      <c r="D80" s="17">
        <v>3</v>
      </c>
      <c r="E80" s="17">
        <v>4</v>
      </c>
      <c r="F80" s="17">
        <v>3</v>
      </c>
      <c r="G80" s="70">
        <v>4</v>
      </c>
      <c r="H80" s="45">
        <v>2</v>
      </c>
      <c r="I80" s="75">
        <v>4</v>
      </c>
      <c r="J80" s="17">
        <v>2</v>
      </c>
      <c r="K80" s="17">
        <v>4</v>
      </c>
      <c r="L80" s="17">
        <v>4</v>
      </c>
      <c r="M80" s="17">
        <v>4</v>
      </c>
      <c r="N80" s="17">
        <v>4</v>
      </c>
      <c r="O80" s="17">
        <v>2</v>
      </c>
      <c r="P80" s="17">
        <v>4</v>
      </c>
      <c r="Q80" s="17">
        <v>3</v>
      </c>
      <c r="R80" s="17">
        <v>4</v>
      </c>
      <c r="S80" s="70">
        <v>4</v>
      </c>
      <c r="T80" s="45">
        <v>2</v>
      </c>
      <c r="U80" s="75">
        <v>1</v>
      </c>
      <c r="V80" s="17">
        <v>4</v>
      </c>
      <c r="W80" s="17">
        <v>4</v>
      </c>
      <c r="X80" s="17">
        <v>2</v>
      </c>
      <c r="Y80" s="17">
        <v>1</v>
      </c>
      <c r="Z80" s="17">
        <v>4</v>
      </c>
    </row>
    <row r="81" spans="1:26" ht="15" customHeight="1">
      <c r="A81" s="21" t="s">
        <v>63</v>
      </c>
      <c r="B81" s="12">
        <f t="shared" ref="B81:Z81" si="14">AVERAGE(B78:B80)</f>
        <v>4</v>
      </c>
      <c r="C81" s="12">
        <f t="shared" si="14"/>
        <v>2</v>
      </c>
      <c r="D81" s="12">
        <f t="shared" si="14"/>
        <v>3</v>
      </c>
      <c r="E81" s="12">
        <f t="shared" si="14"/>
        <v>4</v>
      </c>
      <c r="F81" s="12">
        <f t="shared" si="14"/>
        <v>3</v>
      </c>
      <c r="G81" s="40">
        <f t="shared" si="14"/>
        <v>4</v>
      </c>
      <c r="H81" s="12">
        <f t="shared" si="14"/>
        <v>1.6666666666666667</v>
      </c>
      <c r="I81" s="74">
        <f t="shared" si="14"/>
        <v>4</v>
      </c>
      <c r="J81" s="12">
        <f t="shared" si="14"/>
        <v>2.6666666666666665</v>
      </c>
      <c r="K81" s="12">
        <f t="shared" si="14"/>
        <v>4</v>
      </c>
      <c r="L81" s="12">
        <f t="shared" si="14"/>
        <v>4</v>
      </c>
      <c r="M81" s="12">
        <f t="shared" si="14"/>
        <v>4</v>
      </c>
      <c r="N81" s="12">
        <f t="shared" si="14"/>
        <v>4</v>
      </c>
      <c r="O81" s="12">
        <f t="shared" si="14"/>
        <v>3.3333333333333335</v>
      </c>
      <c r="P81" s="12">
        <f t="shared" si="14"/>
        <v>4</v>
      </c>
      <c r="Q81" s="12">
        <f t="shared" si="14"/>
        <v>3</v>
      </c>
      <c r="R81" s="12">
        <f t="shared" si="14"/>
        <v>4</v>
      </c>
      <c r="S81" s="40">
        <f t="shared" si="14"/>
        <v>4</v>
      </c>
      <c r="T81" s="12">
        <f t="shared" si="14"/>
        <v>3.3333333333333335</v>
      </c>
      <c r="U81" s="74">
        <f t="shared" si="14"/>
        <v>1</v>
      </c>
      <c r="V81" s="12">
        <f t="shared" si="14"/>
        <v>4</v>
      </c>
      <c r="W81" s="12">
        <f t="shared" si="14"/>
        <v>4</v>
      </c>
      <c r="X81" s="12">
        <f t="shared" si="14"/>
        <v>1.6666666666666667</v>
      </c>
      <c r="Y81" s="12">
        <f t="shared" si="14"/>
        <v>1</v>
      </c>
      <c r="Z81" s="12">
        <f t="shared" si="14"/>
        <v>4</v>
      </c>
    </row>
    <row r="82" spans="1:26" ht="15" customHeight="1">
      <c r="A82" s="14" t="s">
        <v>63</v>
      </c>
      <c r="B82" s="53">
        <f>AVERAGE(B6:B15,B18:B55,B58:B65,B68,B70:B75,B78:B80)</f>
        <v>2.6666666666666665</v>
      </c>
      <c r="C82" s="53">
        <f>AVERAGE(C6:C15,C18:C55,C58:C65,C68,C70:C75,C78:C80)</f>
        <v>3.0757575757575757</v>
      </c>
      <c r="D82" s="18">
        <f t="shared" ref="D82:E82" si="15">AVERAGE(D6:D80)</f>
        <v>3.2381766917293233</v>
      </c>
      <c r="E82" s="18">
        <f t="shared" si="15"/>
        <v>3.7430827067669172</v>
      </c>
      <c r="F82" s="18">
        <f t="shared" ref="F82" si="16">AVERAGE(F6:F80)</f>
        <v>3.271416040100251</v>
      </c>
      <c r="G82" s="53">
        <f>AVERAGE(G6:G15,G18:G55,G58:G65,G68,G70:G75,G78:G80)</f>
        <v>4</v>
      </c>
      <c r="H82" s="18">
        <f t="shared" ref="H82" si="17">AVERAGE(H6:H15,H18:H55,H58:H65,H68,H70:H75,H78:H80)</f>
        <v>2.0454545454545454</v>
      </c>
      <c r="I82" s="76">
        <f t="shared" ref="I82:K82" si="18">AVERAGE(I6:I80)</f>
        <v>3.6201503759398497</v>
      </c>
      <c r="J82" s="18">
        <f t="shared" si="18"/>
        <v>2.6698684210526316</v>
      </c>
      <c r="K82" s="18">
        <f t="shared" si="18"/>
        <v>3.2132769423558902</v>
      </c>
      <c r="L82" s="53">
        <f>AVERAGE(L6:L15,L18:L55,L58:L65,L68,L70:L75,L78:L80)</f>
        <v>3.5454545454545454</v>
      </c>
      <c r="M82" s="53">
        <f>AVERAGE(M6:M15,M18:M55,M58:M65,M68,M70:M75,M78:M80)</f>
        <v>3.2575757575757578</v>
      </c>
      <c r="N82" s="18">
        <f t="shared" ref="N82:P82" si="19">AVERAGE(N6:N80)</f>
        <v>3.7454887218045112</v>
      </c>
      <c r="O82" s="18">
        <f t="shared" si="19"/>
        <v>3.2860150375939852</v>
      </c>
      <c r="P82" s="18">
        <f t="shared" si="19"/>
        <v>3.7734022556390983</v>
      </c>
      <c r="Q82" s="53">
        <f>AVERAGE(Q6:Q15,Q18:Q55,Q58:Q65,Q68,Q70:Q75,Q78:Q80)</f>
        <v>3.2575757575757578</v>
      </c>
      <c r="R82" s="53">
        <f>AVERAGE(R6:R15,R18:R55,R58:R65,R68,R70:R75,R78:R80)</f>
        <v>2.9696969696969697</v>
      </c>
      <c r="S82" s="79">
        <f t="shared" ref="S82:U82" si="20">AVERAGE(S6:S80)</f>
        <v>3.3963157894736842</v>
      </c>
      <c r="T82" s="18">
        <f t="shared" ref="T82" si="21">AVERAGE(T6:T15,T18:T55,T58:T65,T68,T70:T75,T78:T80)</f>
        <v>3.3787878787878789</v>
      </c>
      <c r="U82" s="76">
        <f t="shared" si="20"/>
        <v>2.7097556390977444</v>
      </c>
      <c r="V82" s="53">
        <f>AVERAGE(V6:V15,V18:V55,V58:V65,V68,V70:V75,V78:V80)</f>
        <v>3.6666666666666665</v>
      </c>
      <c r="W82" s="53">
        <f>AVERAGE(W6:W15,W18:W55,W58:W65,W68,W70:W75,W78:W80)</f>
        <v>2.7878787878787881</v>
      </c>
      <c r="X82" s="18">
        <f t="shared" ref="X82:Z82" si="22">AVERAGE(X6:X80)</f>
        <v>1.9918358395989972</v>
      </c>
      <c r="Y82" s="18">
        <f t="shared" si="22"/>
        <v>1.4168609022556391</v>
      </c>
      <c r="Z82" s="18">
        <f t="shared" si="22"/>
        <v>3.495563909774436</v>
      </c>
    </row>
  </sheetData>
  <phoneticPr fontId="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tabSelected="1" topLeftCell="F36" workbookViewId="0">
      <selection activeCell="F62" sqref="F62"/>
    </sheetView>
  </sheetViews>
  <sheetFormatPr defaultColWidth="9.1796875" defaultRowHeight="12.5"/>
  <cols>
    <col min="2" max="26" width="9.1796875" customWidth="1"/>
  </cols>
  <sheetData>
    <row r="1" spans="1:32" ht="15" customHeight="1">
      <c r="A1" s="61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36" customHeight="1">
      <c r="A2" s="59" t="s">
        <v>68</v>
      </c>
      <c r="B2" s="60" t="s">
        <v>69</v>
      </c>
      <c r="C2" s="60" t="s">
        <v>70</v>
      </c>
      <c r="D2" s="60" t="s">
        <v>71</v>
      </c>
      <c r="E2" s="60" t="s">
        <v>72</v>
      </c>
      <c r="F2" s="60" t="s">
        <v>73</v>
      </c>
      <c r="G2" s="60" t="s">
        <v>74</v>
      </c>
      <c r="H2" s="60" t="s">
        <v>75</v>
      </c>
      <c r="I2" s="60" t="s">
        <v>76</v>
      </c>
      <c r="J2" s="60" t="s">
        <v>77</v>
      </c>
      <c r="K2" s="60" t="s">
        <v>78</v>
      </c>
      <c r="L2" s="60" t="s">
        <v>79</v>
      </c>
      <c r="M2" s="60" t="s">
        <v>80</v>
      </c>
      <c r="N2" s="60" t="s">
        <v>81</v>
      </c>
      <c r="O2" s="60" t="s">
        <v>82</v>
      </c>
      <c r="P2" s="60" t="s">
        <v>83</v>
      </c>
      <c r="Q2" s="60" t="s">
        <v>84</v>
      </c>
      <c r="R2" s="60" t="s">
        <v>85</v>
      </c>
      <c r="S2" s="60" t="s">
        <v>86</v>
      </c>
      <c r="T2" s="60" t="s">
        <v>87</v>
      </c>
      <c r="U2" s="60" t="s">
        <v>88</v>
      </c>
      <c r="V2" s="60" t="s">
        <v>89</v>
      </c>
      <c r="W2" s="60" t="s">
        <v>90</v>
      </c>
      <c r="X2" s="60" t="s">
        <v>91</v>
      </c>
      <c r="Y2" s="60" t="s">
        <v>92</v>
      </c>
      <c r="Z2" s="60" t="s">
        <v>93</v>
      </c>
      <c r="AA2" s="1"/>
      <c r="AB2" s="1"/>
      <c r="AC2" s="1" t="s">
        <v>99</v>
      </c>
      <c r="AD2" s="1" t="s">
        <v>100</v>
      </c>
      <c r="AE2" s="1" t="s">
        <v>101</v>
      </c>
      <c r="AF2" s="1" t="s">
        <v>102</v>
      </c>
    </row>
    <row r="3" spans="1:32">
      <c r="A3" t="s">
        <v>63</v>
      </c>
      <c r="B3" s="57">
        <v>2.6</v>
      </c>
      <c r="C3" s="57">
        <v>2.6</v>
      </c>
      <c r="D3" s="57">
        <v>2.1</v>
      </c>
      <c r="E3" s="57">
        <v>3.2</v>
      </c>
      <c r="F3" s="57">
        <v>3.1</v>
      </c>
      <c r="G3" s="57">
        <v>4</v>
      </c>
      <c r="H3" s="57">
        <v>1.4</v>
      </c>
      <c r="I3" s="57">
        <v>3.2</v>
      </c>
      <c r="J3" s="57">
        <v>2.7</v>
      </c>
      <c r="K3" s="57">
        <v>2.8</v>
      </c>
      <c r="L3" s="57">
        <v>3.4</v>
      </c>
      <c r="M3" s="57">
        <v>2.2999999999999998</v>
      </c>
      <c r="N3" s="57">
        <v>3.5</v>
      </c>
      <c r="O3" s="57">
        <v>3.6</v>
      </c>
      <c r="P3" s="57">
        <v>3.5</v>
      </c>
      <c r="Q3" s="57">
        <v>3.2</v>
      </c>
      <c r="R3" s="57">
        <v>2.8</v>
      </c>
      <c r="S3" s="57">
        <v>2.9</v>
      </c>
      <c r="T3" s="57">
        <v>3.6</v>
      </c>
      <c r="U3" s="57">
        <v>2.9</v>
      </c>
      <c r="V3" s="57">
        <v>3.2</v>
      </c>
      <c r="W3" s="57">
        <v>1.5</v>
      </c>
      <c r="X3" s="57">
        <v>1.4</v>
      </c>
      <c r="Y3" s="57">
        <v>1.2</v>
      </c>
      <c r="Z3" s="57">
        <v>3.4</v>
      </c>
      <c r="AB3" s="82" t="s">
        <v>103</v>
      </c>
      <c r="AC3" s="57">
        <f>SUM(B3:J3)/9</f>
        <v>2.7666666666666666</v>
      </c>
      <c r="AD3" s="57">
        <f>SUM(K3:N3)/4</f>
        <v>3</v>
      </c>
      <c r="AE3" s="57">
        <f>SUM(O3:V3)/8</f>
        <v>3.2124999999999999</v>
      </c>
      <c r="AF3" s="57">
        <f>SUM(W3:Z3)/4</f>
        <v>1.875</v>
      </c>
    </row>
    <row r="4" spans="1:32"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B4" s="82" t="s">
        <v>104</v>
      </c>
      <c r="AC4" s="57">
        <f>SUM(B8:J8)/9</f>
        <v>3.2985964912280701</v>
      </c>
      <c r="AD4" s="57">
        <f>SUM(K8:N8)/4</f>
        <v>3.5460526315789473</v>
      </c>
      <c r="AE4" s="57">
        <f>SUM(O8:V8)/8</f>
        <v>3.5161184210526319</v>
      </c>
      <c r="AF4" s="57">
        <f>SUM(W8:Z8)/4</f>
        <v>2.6842105263157894</v>
      </c>
    </row>
    <row r="5" spans="1:32"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B5" s="82" t="s">
        <v>105</v>
      </c>
      <c r="AC5" s="57">
        <f>SUM(B13:J13)/9</f>
        <v>3.3338888888888887</v>
      </c>
      <c r="AD5" s="57">
        <f>SUM(K13:N13)/4</f>
        <v>3.75</v>
      </c>
      <c r="AE5" s="57">
        <f>SUM(O13:V13)/8</f>
        <v>3.640625</v>
      </c>
      <c r="AF5" s="57">
        <f>SUM(W13:Z13)/4</f>
        <v>2.78125</v>
      </c>
    </row>
    <row r="6" spans="1:32" ht="15" customHeight="1">
      <c r="A6" s="61" t="s">
        <v>58</v>
      </c>
      <c r="B6" s="62"/>
      <c r="C6" s="62"/>
      <c r="D6" s="62"/>
      <c r="E6" s="62"/>
      <c r="F6" s="62"/>
      <c r="G6" s="62"/>
      <c r="H6" s="62"/>
      <c r="I6" s="63"/>
      <c r="J6" s="63"/>
      <c r="K6" s="57"/>
      <c r="L6" s="57"/>
      <c r="M6" s="57"/>
      <c r="N6" s="57"/>
      <c r="O6" s="57"/>
      <c r="P6" s="57"/>
      <c r="Q6" s="57"/>
      <c r="R6" s="57"/>
      <c r="S6" s="57"/>
      <c r="T6" s="62"/>
      <c r="U6" s="57"/>
      <c r="V6" s="57"/>
      <c r="W6" s="57"/>
      <c r="X6" s="57"/>
      <c r="Y6" s="57"/>
      <c r="Z6" s="57"/>
      <c r="AB6" s="82" t="s">
        <v>106</v>
      </c>
      <c r="AC6" s="57">
        <f>SUM(B18:J18)/9</f>
        <v>2.5555555555555554</v>
      </c>
      <c r="AD6" s="57">
        <f>SUM(K18:N18)/4</f>
        <v>2.5</v>
      </c>
      <c r="AE6" s="57">
        <f>SUM(O18:V18)/8</f>
        <v>3</v>
      </c>
      <c r="AF6" s="57">
        <f>SUM(W18:Z18)/4</f>
        <v>1.75</v>
      </c>
    </row>
    <row r="7" spans="1:32" ht="36" customHeight="1">
      <c r="A7" s="59" t="s">
        <v>68</v>
      </c>
      <c r="B7" s="60" t="s">
        <v>69</v>
      </c>
      <c r="C7" s="60" t="s">
        <v>70</v>
      </c>
      <c r="D7" s="60" t="s">
        <v>71</v>
      </c>
      <c r="E7" s="60" t="s">
        <v>72</v>
      </c>
      <c r="F7" s="60" t="s">
        <v>73</v>
      </c>
      <c r="G7" s="60" t="s">
        <v>74</v>
      </c>
      <c r="H7" s="60" t="s">
        <v>75</v>
      </c>
      <c r="I7" s="60" t="s">
        <v>76</v>
      </c>
      <c r="J7" s="60" t="s">
        <v>77</v>
      </c>
      <c r="K7" s="60" t="s">
        <v>78</v>
      </c>
      <c r="L7" s="60" t="s">
        <v>79</v>
      </c>
      <c r="M7" s="60" t="s">
        <v>80</v>
      </c>
      <c r="N7" s="60" t="s">
        <v>81</v>
      </c>
      <c r="O7" s="60" t="s">
        <v>82</v>
      </c>
      <c r="P7" s="60" t="s">
        <v>83</v>
      </c>
      <c r="Q7" s="60" t="s">
        <v>84</v>
      </c>
      <c r="R7" s="60" t="s">
        <v>85</v>
      </c>
      <c r="S7" s="60" t="s">
        <v>86</v>
      </c>
      <c r="T7" s="60" t="s">
        <v>87</v>
      </c>
      <c r="U7" s="60" t="s">
        <v>88</v>
      </c>
      <c r="V7" s="60" t="s">
        <v>89</v>
      </c>
      <c r="W7" s="60" t="s">
        <v>90</v>
      </c>
      <c r="X7" s="60" t="s">
        <v>91</v>
      </c>
      <c r="Y7" s="60" t="s">
        <v>92</v>
      </c>
      <c r="Z7" s="60" t="s">
        <v>93</v>
      </c>
      <c r="AA7" s="1"/>
      <c r="AB7" s="1" t="s">
        <v>107</v>
      </c>
      <c r="AC7" s="57">
        <f>SUM(B23:J23)/9</f>
        <v>2.7037037037037042</v>
      </c>
      <c r="AD7" s="57">
        <f>SUM(K23:N23)/4</f>
        <v>3</v>
      </c>
      <c r="AE7" s="57">
        <f>SUM(O23:V23)/8</f>
        <v>1.7916666666666667</v>
      </c>
      <c r="AF7" s="57">
        <f>SUM(W23:Z23)/4</f>
        <v>1.2916666666666667</v>
      </c>
    </row>
    <row r="8" spans="1:32">
      <c r="A8" t="s">
        <v>63</v>
      </c>
      <c r="B8" s="57">
        <v>2.8947368421052633</v>
      </c>
      <c r="C8" s="57">
        <v>3.4473684210526314</v>
      </c>
      <c r="D8" s="57">
        <v>3.4473684210526314</v>
      </c>
      <c r="E8" s="57">
        <v>3.8157894736842106</v>
      </c>
      <c r="F8" s="57">
        <v>3.3157894736842106</v>
      </c>
      <c r="G8" s="57">
        <v>4</v>
      </c>
      <c r="H8" s="57">
        <v>2.2400000000000002</v>
      </c>
      <c r="I8" s="57">
        <v>3.7105263157894739</v>
      </c>
      <c r="J8" s="57">
        <v>2.8157894736842106</v>
      </c>
      <c r="K8" s="57">
        <v>3.4210526315789473</v>
      </c>
      <c r="L8" s="57">
        <v>3.7105263157894739</v>
      </c>
      <c r="M8" s="57">
        <v>3.3684210526315788</v>
      </c>
      <c r="N8" s="57">
        <v>3.6842105263157894</v>
      </c>
      <c r="O8" s="57">
        <v>3.4210526315789473</v>
      </c>
      <c r="P8" s="57">
        <v>3.763157894736842</v>
      </c>
      <c r="Q8" s="57">
        <v>3.3157894736842106</v>
      </c>
      <c r="R8" s="57">
        <v>3.2105263157894739</v>
      </c>
      <c r="S8" s="57">
        <v>3.8421052631578947</v>
      </c>
      <c r="T8" s="57">
        <v>3.55</v>
      </c>
      <c r="U8" s="57">
        <v>3.1578947368421053</v>
      </c>
      <c r="V8" s="57">
        <v>3.8684210526315788</v>
      </c>
      <c r="W8" s="57">
        <v>3.1052631578947367</v>
      </c>
      <c r="X8" s="57">
        <v>2.236842105263158</v>
      </c>
      <c r="Y8" s="57">
        <v>1.6052631578947369</v>
      </c>
      <c r="Z8" s="57">
        <v>3.7894736842105261</v>
      </c>
      <c r="AB8" s="82" t="s">
        <v>108</v>
      </c>
      <c r="AC8" s="57">
        <f>SUM(B28:J28)/9</f>
        <v>3.1907407407407411</v>
      </c>
      <c r="AD8" s="57">
        <f>SUM(K28:N28)/4</f>
        <v>4</v>
      </c>
      <c r="AE8" s="57">
        <f>SUM(O28:V28)/8</f>
        <v>3.3391666666666668</v>
      </c>
      <c r="AF8" s="57">
        <f>SUM(W28:Z28)/4</f>
        <v>2.666666666666667</v>
      </c>
    </row>
    <row r="9" spans="1:32"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32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32" ht="15" customHeight="1">
      <c r="A11" s="61" t="s">
        <v>59</v>
      </c>
      <c r="B11" s="6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32" ht="36" customHeight="1">
      <c r="A12" s="59" t="s">
        <v>68</v>
      </c>
      <c r="B12" s="60" t="s">
        <v>69</v>
      </c>
      <c r="C12" s="60" t="s">
        <v>70</v>
      </c>
      <c r="D12" s="60" t="s">
        <v>71</v>
      </c>
      <c r="E12" s="60" t="s">
        <v>72</v>
      </c>
      <c r="F12" s="60" t="s">
        <v>73</v>
      </c>
      <c r="G12" s="60" t="s">
        <v>74</v>
      </c>
      <c r="H12" s="60" t="s">
        <v>75</v>
      </c>
      <c r="I12" s="60" t="s">
        <v>76</v>
      </c>
      <c r="J12" s="60" t="s">
        <v>77</v>
      </c>
      <c r="K12" s="60" t="s">
        <v>78</v>
      </c>
      <c r="L12" s="60" t="s">
        <v>79</v>
      </c>
      <c r="M12" s="60" t="s">
        <v>80</v>
      </c>
      <c r="N12" s="60" t="s">
        <v>81</v>
      </c>
      <c r="O12" s="60" t="s">
        <v>82</v>
      </c>
      <c r="P12" s="60" t="s">
        <v>83</v>
      </c>
      <c r="Q12" s="60" t="s">
        <v>84</v>
      </c>
      <c r="R12" s="60" t="s">
        <v>85</v>
      </c>
      <c r="S12" s="60" t="s">
        <v>86</v>
      </c>
      <c r="T12" s="60" t="s">
        <v>87</v>
      </c>
      <c r="U12" s="60" t="s">
        <v>88</v>
      </c>
      <c r="V12" s="60" t="s">
        <v>89</v>
      </c>
      <c r="W12" s="60" t="s">
        <v>90</v>
      </c>
      <c r="X12" s="60" t="s">
        <v>91</v>
      </c>
      <c r="Y12" s="60" t="s">
        <v>92</v>
      </c>
      <c r="Z12" s="60" t="s">
        <v>93</v>
      </c>
      <c r="AA12" s="1"/>
      <c r="AB12" s="1"/>
      <c r="AC12" s="1"/>
      <c r="AD12" s="1"/>
    </row>
    <row r="13" spans="1:32">
      <c r="A13" t="s">
        <v>63</v>
      </c>
      <c r="B13" s="57">
        <v>2.625</v>
      </c>
      <c r="C13" s="57">
        <v>3.5</v>
      </c>
      <c r="D13" s="57">
        <v>3.625</v>
      </c>
      <c r="E13" s="57">
        <v>4</v>
      </c>
      <c r="F13" s="57">
        <v>3.25</v>
      </c>
      <c r="G13" s="57">
        <v>4</v>
      </c>
      <c r="H13" s="57">
        <v>2.13</v>
      </c>
      <c r="I13" s="57">
        <v>4</v>
      </c>
      <c r="J13" s="57">
        <v>2.875</v>
      </c>
      <c r="K13" s="57">
        <v>3.375</v>
      </c>
      <c r="L13" s="57">
        <v>3.875</v>
      </c>
      <c r="M13" s="57">
        <v>3.75</v>
      </c>
      <c r="N13" s="57">
        <v>4</v>
      </c>
      <c r="O13" s="57">
        <v>4</v>
      </c>
      <c r="P13" s="57">
        <v>3.875</v>
      </c>
      <c r="Q13" s="57">
        <v>3.625</v>
      </c>
      <c r="R13" s="57">
        <v>3</v>
      </c>
      <c r="S13" s="57">
        <v>4</v>
      </c>
      <c r="T13" s="57">
        <v>4</v>
      </c>
      <c r="U13" s="57">
        <v>2.625</v>
      </c>
      <c r="V13" s="57">
        <v>4</v>
      </c>
      <c r="W13" s="57">
        <v>3.625</v>
      </c>
      <c r="X13" s="57">
        <v>2.125</v>
      </c>
      <c r="Y13" s="57">
        <v>1.375</v>
      </c>
      <c r="Z13" s="57">
        <v>4</v>
      </c>
    </row>
    <row r="14" spans="1:32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32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32" ht="15" customHeight="1">
      <c r="A16" s="61" t="s">
        <v>60</v>
      </c>
      <c r="B16" s="6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30" ht="36" customHeight="1">
      <c r="A17" s="59" t="s">
        <v>68</v>
      </c>
      <c r="B17" s="60" t="s">
        <v>69</v>
      </c>
      <c r="C17" s="60" t="s">
        <v>70</v>
      </c>
      <c r="D17" s="60" t="s">
        <v>71</v>
      </c>
      <c r="E17" s="60" t="s">
        <v>72</v>
      </c>
      <c r="F17" s="60" t="s">
        <v>73</v>
      </c>
      <c r="G17" s="60" t="s">
        <v>74</v>
      </c>
      <c r="H17" s="60" t="s">
        <v>75</v>
      </c>
      <c r="I17" s="60" t="s">
        <v>76</v>
      </c>
      <c r="J17" s="60" t="s">
        <v>77</v>
      </c>
      <c r="K17" s="60" t="s">
        <v>78</v>
      </c>
      <c r="L17" s="60" t="s">
        <v>79</v>
      </c>
      <c r="M17" s="60" t="s">
        <v>80</v>
      </c>
      <c r="N17" s="60" t="s">
        <v>81</v>
      </c>
      <c r="O17" s="60" t="s">
        <v>82</v>
      </c>
      <c r="P17" s="60" t="s">
        <v>83</v>
      </c>
      <c r="Q17" s="60" t="s">
        <v>84</v>
      </c>
      <c r="R17" s="60" t="s">
        <v>85</v>
      </c>
      <c r="S17" s="60" t="s">
        <v>86</v>
      </c>
      <c r="T17" s="60" t="s">
        <v>87</v>
      </c>
      <c r="U17" s="60" t="s">
        <v>88</v>
      </c>
      <c r="V17" s="60" t="s">
        <v>89</v>
      </c>
      <c r="W17" s="60" t="s">
        <v>90</v>
      </c>
      <c r="X17" s="60" t="s">
        <v>91</v>
      </c>
      <c r="Y17" s="60" t="s">
        <v>92</v>
      </c>
      <c r="Z17" s="60" t="s">
        <v>93</v>
      </c>
      <c r="AA17" s="1"/>
      <c r="AB17" s="1"/>
      <c r="AC17" s="1"/>
      <c r="AD17" s="1"/>
    </row>
    <row r="18" spans="1:30" ht="15" customHeight="1">
      <c r="A18" s="39"/>
      <c r="B18" s="65">
        <v>1</v>
      </c>
      <c r="C18" s="57">
        <v>3</v>
      </c>
      <c r="D18" s="57">
        <v>3</v>
      </c>
      <c r="E18" s="57">
        <v>2</v>
      </c>
      <c r="F18" s="57">
        <v>4</v>
      </c>
      <c r="G18" s="57">
        <v>4</v>
      </c>
      <c r="H18" s="57">
        <v>2</v>
      </c>
      <c r="I18" s="57">
        <v>1</v>
      </c>
      <c r="J18" s="57">
        <v>3</v>
      </c>
      <c r="K18" s="57">
        <v>2</v>
      </c>
      <c r="L18" s="57">
        <v>2</v>
      </c>
      <c r="M18" s="57">
        <v>2</v>
      </c>
      <c r="N18" s="57">
        <v>4</v>
      </c>
      <c r="O18" s="57">
        <v>4</v>
      </c>
      <c r="P18" s="57">
        <v>4</v>
      </c>
      <c r="Q18" s="57">
        <v>2</v>
      </c>
      <c r="R18" s="57">
        <v>4</v>
      </c>
      <c r="S18" s="57">
        <v>1</v>
      </c>
      <c r="T18" s="57">
        <v>4</v>
      </c>
      <c r="U18" s="57">
        <v>1</v>
      </c>
      <c r="V18" s="57">
        <v>4</v>
      </c>
      <c r="W18" s="57">
        <v>4</v>
      </c>
      <c r="X18" s="57">
        <v>1</v>
      </c>
      <c r="Y18" s="57">
        <v>1</v>
      </c>
      <c r="Z18" s="57">
        <v>1</v>
      </c>
    </row>
    <row r="19" spans="1:30" ht="15" customHeight="1">
      <c r="A19" s="39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30" ht="15" customHeight="1">
      <c r="A20" s="39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30" ht="15" customHeight="1">
      <c r="A21" s="61" t="s">
        <v>61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30" ht="36" customHeight="1">
      <c r="A22" s="59" t="s">
        <v>68</v>
      </c>
      <c r="B22" s="60" t="s">
        <v>69</v>
      </c>
      <c r="C22" s="60" t="s">
        <v>70</v>
      </c>
      <c r="D22" s="60" t="s">
        <v>71</v>
      </c>
      <c r="E22" s="60" t="s">
        <v>72</v>
      </c>
      <c r="F22" s="60" t="s">
        <v>73</v>
      </c>
      <c r="G22" s="60" t="s">
        <v>74</v>
      </c>
      <c r="H22" s="60" t="s">
        <v>75</v>
      </c>
      <c r="I22" s="60" t="s">
        <v>76</v>
      </c>
      <c r="J22" s="60" t="s">
        <v>77</v>
      </c>
      <c r="K22" s="60" t="s">
        <v>78</v>
      </c>
      <c r="L22" s="60" t="s">
        <v>79</v>
      </c>
      <c r="M22" s="60" t="s">
        <v>80</v>
      </c>
      <c r="N22" s="60" t="s">
        <v>81</v>
      </c>
      <c r="O22" s="60" t="s">
        <v>82</v>
      </c>
      <c r="P22" s="60" t="s">
        <v>83</v>
      </c>
      <c r="Q22" s="60" t="s">
        <v>84</v>
      </c>
      <c r="R22" s="60" t="s">
        <v>85</v>
      </c>
      <c r="S22" s="60" t="s">
        <v>86</v>
      </c>
      <c r="T22" s="60" t="s">
        <v>87</v>
      </c>
      <c r="U22" s="60" t="s">
        <v>88</v>
      </c>
      <c r="V22" s="60" t="s">
        <v>89</v>
      </c>
      <c r="W22" s="60" t="s">
        <v>90</v>
      </c>
      <c r="X22" s="60" t="s">
        <v>91</v>
      </c>
      <c r="Y22" s="60" t="s">
        <v>92</v>
      </c>
      <c r="Z22" s="60" t="s">
        <v>93</v>
      </c>
      <c r="AA22" s="1"/>
      <c r="AB22" s="1"/>
      <c r="AC22" s="1"/>
      <c r="AD22" s="1"/>
    </row>
    <row r="23" spans="1:30">
      <c r="A23" t="s">
        <v>63</v>
      </c>
      <c r="B23" s="57">
        <v>1</v>
      </c>
      <c r="C23" s="57">
        <v>1.5</v>
      </c>
      <c r="D23" s="57">
        <v>3.5</v>
      </c>
      <c r="E23" s="57">
        <v>4</v>
      </c>
      <c r="F23" s="57">
        <v>3.3333333333333335</v>
      </c>
      <c r="G23" s="57">
        <v>4</v>
      </c>
      <c r="H23" s="57">
        <v>2</v>
      </c>
      <c r="I23" s="57">
        <v>3.5</v>
      </c>
      <c r="J23" s="57">
        <v>1.5</v>
      </c>
      <c r="K23" s="57">
        <v>2.3333333333333335</v>
      </c>
      <c r="L23" s="57">
        <v>2.3333333333333335</v>
      </c>
      <c r="M23" s="57">
        <v>3.3333333333333335</v>
      </c>
      <c r="N23" s="57">
        <v>4</v>
      </c>
      <c r="O23" s="57">
        <v>1</v>
      </c>
      <c r="P23" s="57">
        <v>4</v>
      </c>
      <c r="Q23" s="57">
        <v>2.8333333333333335</v>
      </c>
      <c r="R23" s="57">
        <v>1</v>
      </c>
      <c r="S23" s="57">
        <v>1</v>
      </c>
      <c r="T23" s="57">
        <v>1</v>
      </c>
      <c r="U23" s="57">
        <v>1</v>
      </c>
      <c r="V23" s="57">
        <v>2.5</v>
      </c>
      <c r="W23" s="57">
        <v>1</v>
      </c>
      <c r="X23" s="57">
        <v>1.6666666666666667</v>
      </c>
      <c r="Y23" s="57">
        <v>1</v>
      </c>
      <c r="Z23" s="57">
        <v>1.5</v>
      </c>
    </row>
    <row r="24" spans="1:30"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30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30">
      <c r="A26" t="s">
        <v>62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30" ht="36" customHeight="1">
      <c r="A27" s="59" t="s">
        <v>68</v>
      </c>
      <c r="B27" s="60" t="s">
        <v>69</v>
      </c>
      <c r="C27" s="60" t="s">
        <v>70</v>
      </c>
      <c r="D27" s="60" t="s">
        <v>71</v>
      </c>
      <c r="E27" s="60" t="s">
        <v>72</v>
      </c>
      <c r="F27" s="60" t="s">
        <v>73</v>
      </c>
      <c r="G27" s="60" t="s">
        <v>74</v>
      </c>
      <c r="H27" s="60" t="s">
        <v>75</v>
      </c>
      <c r="I27" s="60" t="s">
        <v>76</v>
      </c>
      <c r="J27" s="60" t="s">
        <v>77</v>
      </c>
      <c r="K27" s="60" t="s">
        <v>78</v>
      </c>
      <c r="L27" s="60" t="s">
        <v>79</v>
      </c>
      <c r="M27" s="60" t="s">
        <v>80</v>
      </c>
      <c r="N27" s="60" t="s">
        <v>81</v>
      </c>
      <c r="O27" s="60" t="s">
        <v>82</v>
      </c>
      <c r="P27" s="60" t="s">
        <v>83</v>
      </c>
      <c r="Q27" s="60" t="s">
        <v>84</v>
      </c>
      <c r="R27" s="60" t="s">
        <v>85</v>
      </c>
      <c r="S27" s="60" t="s">
        <v>86</v>
      </c>
      <c r="T27" s="60" t="s">
        <v>87</v>
      </c>
      <c r="U27" s="60" t="s">
        <v>88</v>
      </c>
      <c r="V27" s="60" t="s">
        <v>89</v>
      </c>
      <c r="W27" s="60" t="s">
        <v>90</v>
      </c>
      <c r="X27" s="60" t="s">
        <v>91</v>
      </c>
      <c r="Y27" s="60" t="s">
        <v>92</v>
      </c>
      <c r="Z27" s="60" t="s">
        <v>93</v>
      </c>
      <c r="AA27" s="1"/>
      <c r="AB27" s="1"/>
      <c r="AC27" s="1"/>
      <c r="AD27" s="1"/>
    </row>
    <row r="28" spans="1:30">
      <c r="A28" t="s">
        <v>63</v>
      </c>
      <c r="B28" s="57">
        <v>4</v>
      </c>
      <c r="C28" s="57">
        <v>2</v>
      </c>
      <c r="D28" s="57">
        <v>3</v>
      </c>
      <c r="E28" s="57">
        <v>4</v>
      </c>
      <c r="F28" s="57">
        <v>3</v>
      </c>
      <c r="G28" s="57">
        <v>4</v>
      </c>
      <c r="H28" s="57">
        <v>2.0499999999999998</v>
      </c>
      <c r="I28" s="57">
        <v>4</v>
      </c>
      <c r="J28" s="57">
        <v>2.6666666666666665</v>
      </c>
      <c r="K28" s="57">
        <v>4</v>
      </c>
      <c r="L28" s="57">
        <v>4</v>
      </c>
      <c r="M28" s="57">
        <v>4</v>
      </c>
      <c r="N28" s="57">
        <v>4</v>
      </c>
      <c r="O28" s="57">
        <v>3.3333333333333335</v>
      </c>
      <c r="P28" s="57">
        <v>4</v>
      </c>
      <c r="Q28" s="57">
        <v>3</v>
      </c>
      <c r="R28" s="57">
        <v>4</v>
      </c>
      <c r="S28" s="57">
        <v>4</v>
      </c>
      <c r="T28" s="57">
        <v>3.38</v>
      </c>
      <c r="U28" s="57">
        <v>1</v>
      </c>
      <c r="V28" s="57">
        <v>4</v>
      </c>
      <c r="W28" s="57">
        <v>4</v>
      </c>
      <c r="X28" s="57">
        <v>1.6666666666666667</v>
      </c>
      <c r="Y28" s="57">
        <v>1</v>
      </c>
      <c r="Z28" s="57">
        <v>4</v>
      </c>
    </row>
    <row r="29" spans="1:30"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30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30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30" ht="14.5">
      <c r="A32" s="9" t="s">
        <v>56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30" ht="36" customHeight="1">
      <c r="A33" s="59" t="s">
        <v>68</v>
      </c>
      <c r="B33" s="60" t="s">
        <v>69</v>
      </c>
      <c r="C33" s="60" t="s">
        <v>70</v>
      </c>
      <c r="D33" s="60" t="s">
        <v>71</v>
      </c>
      <c r="E33" s="60" t="s">
        <v>72</v>
      </c>
      <c r="F33" s="60" t="s">
        <v>73</v>
      </c>
      <c r="G33" s="60" t="s">
        <v>74</v>
      </c>
      <c r="H33" s="60" t="s">
        <v>75</v>
      </c>
      <c r="I33" s="60" t="s">
        <v>76</v>
      </c>
      <c r="J33" s="60" t="s">
        <v>77</v>
      </c>
      <c r="K33" s="60" t="s">
        <v>78</v>
      </c>
      <c r="L33" s="60" t="s">
        <v>79</v>
      </c>
      <c r="M33" s="60" t="s">
        <v>80</v>
      </c>
      <c r="N33" s="60" t="s">
        <v>81</v>
      </c>
      <c r="O33" s="60" t="s">
        <v>82</v>
      </c>
      <c r="P33" s="60" t="s">
        <v>83</v>
      </c>
      <c r="Q33" s="60" t="s">
        <v>84</v>
      </c>
      <c r="R33" s="60" t="s">
        <v>85</v>
      </c>
      <c r="S33" s="60" t="s">
        <v>86</v>
      </c>
      <c r="T33" s="60" t="s">
        <v>87</v>
      </c>
      <c r="U33" s="60" t="s">
        <v>88</v>
      </c>
      <c r="V33" s="60" t="s">
        <v>89</v>
      </c>
      <c r="W33" s="60" t="s">
        <v>90</v>
      </c>
      <c r="X33" s="60" t="s">
        <v>91</v>
      </c>
      <c r="Y33" s="60" t="s">
        <v>92</v>
      </c>
      <c r="Z33" s="60" t="s">
        <v>93</v>
      </c>
      <c r="AA33" s="1"/>
      <c r="AB33" s="1"/>
      <c r="AC33" s="1"/>
      <c r="AD33" s="1"/>
    </row>
    <row r="34" spans="1:30">
      <c r="A34" t="s">
        <v>95</v>
      </c>
      <c r="B34" s="57">
        <v>2.6666666666666665</v>
      </c>
      <c r="C34" s="57">
        <v>3.0757575757575757</v>
      </c>
      <c r="D34" s="57">
        <v>3.2381766917293233</v>
      </c>
      <c r="E34" s="57">
        <v>3.7430827067669172</v>
      </c>
      <c r="F34" s="57">
        <v>3.271416040100251</v>
      </c>
      <c r="G34" s="57">
        <v>4</v>
      </c>
      <c r="H34" s="57">
        <v>2.0499999999999998</v>
      </c>
      <c r="I34" s="57">
        <v>3.6201503759398497</v>
      </c>
      <c r="J34" s="57">
        <v>2.6698684210526316</v>
      </c>
      <c r="K34" s="57">
        <v>3.2132769423558902</v>
      </c>
      <c r="L34" s="57">
        <v>3.5454545454545454</v>
      </c>
      <c r="M34" s="57">
        <v>3.2575757575757578</v>
      </c>
      <c r="N34" s="57">
        <v>3.7454887218045112</v>
      </c>
      <c r="O34" s="57">
        <v>3.2860150375939852</v>
      </c>
      <c r="P34" s="57">
        <v>3.7734022556390983</v>
      </c>
      <c r="Q34" s="57">
        <v>3.2575757575757578</v>
      </c>
      <c r="R34" s="57">
        <v>2.9696969696969697</v>
      </c>
      <c r="S34" s="57">
        <v>3.3963157894736842</v>
      </c>
      <c r="T34" s="57">
        <v>3.38</v>
      </c>
      <c r="U34" s="57">
        <v>2.7097556390977444</v>
      </c>
      <c r="V34" s="57">
        <v>3.6666666666666665</v>
      </c>
      <c r="W34" s="57">
        <v>2.7878787878787881</v>
      </c>
      <c r="X34" s="57">
        <v>1.9918358395989972</v>
      </c>
      <c r="Y34" s="57">
        <v>1.4168609022556391</v>
      </c>
      <c r="Z34" s="57">
        <v>3.495563909774436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6"/>
  <sheetViews>
    <sheetView workbookViewId="0">
      <selection activeCell="H10" sqref="H10"/>
    </sheetView>
  </sheetViews>
  <sheetFormatPr defaultColWidth="12.54296875" defaultRowHeight="15" customHeight="1"/>
  <cols>
    <col min="1" max="1" width="16.7265625" customWidth="1"/>
    <col min="2" max="2" width="21.54296875" style="28" customWidth="1"/>
    <col min="3" max="26" width="21.54296875" style="24" customWidth="1"/>
  </cols>
  <sheetData>
    <row r="1" spans="1:26" ht="15" customHeight="1">
      <c r="A1" s="9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6" ht="15" customHeight="1" thickBot="1">
      <c r="A2" s="9" t="s">
        <v>94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6" ht="30" customHeight="1">
      <c r="A3" s="21" t="s">
        <v>68</v>
      </c>
      <c r="B3" s="29" t="s">
        <v>69</v>
      </c>
      <c r="C3" s="29" t="s">
        <v>70</v>
      </c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  <c r="P3" s="29" t="s">
        <v>83</v>
      </c>
      <c r="Q3" s="29" t="s">
        <v>84</v>
      </c>
      <c r="R3" s="29" t="s">
        <v>85</v>
      </c>
      <c r="S3" s="29" t="s">
        <v>86</v>
      </c>
      <c r="T3" s="29" t="s">
        <v>87</v>
      </c>
      <c r="U3" s="54" t="s">
        <v>88</v>
      </c>
      <c r="V3" s="33" t="s">
        <v>89</v>
      </c>
      <c r="W3" s="33" t="s">
        <v>90</v>
      </c>
      <c r="X3" s="33" t="s">
        <v>91</v>
      </c>
      <c r="Y3" s="33" t="s">
        <v>92</v>
      </c>
      <c r="Z3" s="34" t="s">
        <v>93</v>
      </c>
    </row>
    <row r="4" spans="1:26" ht="15" customHeight="1">
      <c r="A4" s="35"/>
      <c r="B4" s="36"/>
      <c r="C4" s="36"/>
      <c r="D4" s="36"/>
      <c r="E4" s="36"/>
      <c r="F4" s="36"/>
      <c r="G4" s="36"/>
      <c r="H4" s="37"/>
      <c r="I4" s="37"/>
      <c r="J4" s="37"/>
      <c r="K4" s="38"/>
      <c r="L4" s="38"/>
      <c r="M4" s="38"/>
      <c r="N4" s="38"/>
      <c r="O4" s="38"/>
      <c r="P4" s="38"/>
      <c r="Q4" s="38"/>
      <c r="R4" s="38"/>
      <c r="S4" s="38"/>
      <c r="T4" s="38"/>
      <c r="U4" s="37"/>
      <c r="V4" s="37"/>
      <c r="W4" s="37"/>
      <c r="X4" s="37"/>
      <c r="Y4" s="37"/>
      <c r="Z4" s="37"/>
    </row>
    <row r="5" spans="1:26" ht="15" customHeight="1">
      <c r="A5" s="11">
        <v>1</v>
      </c>
      <c r="B5" s="15">
        <v>4</v>
      </c>
      <c r="C5" s="30">
        <v>4</v>
      </c>
      <c r="D5" s="30">
        <v>4</v>
      </c>
      <c r="E5" s="30">
        <v>4</v>
      </c>
      <c r="F5" s="31">
        <v>4</v>
      </c>
      <c r="G5" s="31">
        <v>4</v>
      </c>
      <c r="H5" s="32">
        <v>4</v>
      </c>
      <c r="I5" s="32">
        <v>4</v>
      </c>
      <c r="J5" s="32">
        <v>4</v>
      </c>
      <c r="K5" s="32">
        <v>4</v>
      </c>
      <c r="L5" s="32">
        <v>3</v>
      </c>
      <c r="M5" s="32">
        <v>4</v>
      </c>
      <c r="N5" s="32">
        <v>4</v>
      </c>
      <c r="O5" s="32">
        <v>4</v>
      </c>
      <c r="P5" s="32">
        <v>3</v>
      </c>
      <c r="Q5" s="32">
        <v>3</v>
      </c>
      <c r="R5" s="32">
        <v>3</v>
      </c>
      <c r="S5" s="32">
        <v>4</v>
      </c>
      <c r="T5" s="32">
        <v>4</v>
      </c>
      <c r="U5" s="32">
        <v>3</v>
      </c>
      <c r="V5" s="32">
        <v>4</v>
      </c>
      <c r="W5" s="32">
        <v>3</v>
      </c>
      <c r="X5" s="32">
        <v>3</v>
      </c>
      <c r="Y5" s="32">
        <v>3</v>
      </c>
      <c r="Z5" s="32">
        <v>4</v>
      </c>
    </row>
    <row r="6" spans="1:26" ht="15" customHeight="1">
      <c r="A6" s="11">
        <v>2</v>
      </c>
      <c r="B6" s="15">
        <v>4</v>
      </c>
      <c r="C6" s="30">
        <v>4</v>
      </c>
      <c r="D6" s="30">
        <v>3</v>
      </c>
      <c r="E6" s="30">
        <v>4</v>
      </c>
      <c r="F6" s="31">
        <v>4</v>
      </c>
      <c r="G6" s="31">
        <v>3</v>
      </c>
      <c r="H6" s="32">
        <v>3</v>
      </c>
      <c r="I6" s="32">
        <v>3</v>
      </c>
      <c r="J6" s="32">
        <v>3</v>
      </c>
      <c r="K6" s="32">
        <v>3</v>
      </c>
      <c r="L6" s="32">
        <v>3</v>
      </c>
      <c r="M6" s="32">
        <v>3</v>
      </c>
      <c r="N6" s="32">
        <v>4</v>
      </c>
      <c r="O6" s="32">
        <v>3</v>
      </c>
      <c r="P6" s="32">
        <v>4</v>
      </c>
      <c r="Q6" s="32">
        <v>3</v>
      </c>
      <c r="R6" s="32">
        <v>3</v>
      </c>
      <c r="S6" s="32">
        <v>4</v>
      </c>
      <c r="T6" s="32">
        <v>3</v>
      </c>
      <c r="U6" s="32">
        <v>4</v>
      </c>
      <c r="V6" s="32">
        <v>4</v>
      </c>
      <c r="W6" s="32">
        <v>3</v>
      </c>
      <c r="X6" s="32">
        <v>3</v>
      </c>
      <c r="Y6" s="32">
        <v>3</v>
      </c>
      <c r="Z6" s="32">
        <v>4</v>
      </c>
    </row>
    <row r="7" spans="1:26" ht="15" customHeight="1">
      <c r="A7" s="11">
        <v>3</v>
      </c>
      <c r="B7" s="15">
        <v>4</v>
      </c>
      <c r="C7" s="30">
        <v>4</v>
      </c>
      <c r="D7" s="30">
        <v>4</v>
      </c>
      <c r="E7" s="30">
        <v>4</v>
      </c>
      <c r="F7" s="31">
        <v>4</v>
      </c>
      <c r="G7" s="31">
        <v>4</v>
      </c>
      <c r="H7" s="32">
        <v>3</v>
      </c>
      <c r="I7" s="32">
        <v>4</v>
      </c>
      <c r="J7" s="32">
        <v>4</v>
      </c>
      <c r="K7" s="32">
        <v>4</v>
      </c>
      <c r="L7" s="32">
        <v>4</v>
      </c>
      <c r="M7" s="32">
        <v>2</v>
      </c>
      <c r="N7" s="32">
        <v>4</v>
      </c>
      <c r="O7" s="32">
        <v>4</v>
      </c>
      <c r="P7" s="32">
        <v>4</v>
      </c>
      <c r="Q7" s="32">
        <v>4</v>
      </c>
      <c r="R7" s="32">
        <v>4</v>
      </c>
      <c r="S7" s="32">
        <v>4</v>
      </c>
      <c r="T7" s="32">
        <v>4</v>
      </c>
      <c r="U7" s="32">
        <v>4</v>
      </c>
      <c r="V7" s="32">
        <v>4</v>
      </c>
      <c r="W7" s="32">
        <v>2</v>
      </c>
      <c r="X7" s="32">
        <v>3</v>
      </c>
      <c r="Y7" s="32">
        <v>2</v>
      </c>
      <c r="Z7" s="32">
        <v>4</v>
      </c>
    </row>
    <row r="8" spans="1:26" ht="15" customHeight="1">
      <c r="A8" s="11">
        <v>4</v>
      </c>
      <c r="B8" s="15">
        <v>3</v>
      </c>
      <c r="C8" s="30">
        <v>4</v>
      </c>
      <c r="D8" s="30">
        <v>4</v>
      </c>
      <c r="E8" s="30">
        <v>4</v>
      </c>
      <c r="F8" s="31">
        <v>4</v>
      </c>
      <c r="G8" s="31">
        <v>4</v>
      </c>
      <c r="H8" s="32">
        <v>4</v>
      </c>
      <c r="I8" s="32">
        <v>4</v>
      </c>
      <c r="J8" s="32">
        <v>4</v>
      </c>
      <c r="K8" s="32">
        <v>3</v>
      </c>
      <c r="L8" s="32">
        <v>4</v>
      </c>
      <c r="M8" s="32">
        <v>3</v>
      </c>
      <c r="N8" s="32">
        <v>3</v>
      </c>
      <c r="O8" s="32">
        <v>4</v>
      </c>
      <c r="P8" s="32">
        <v>4</v>
      </c>
      <c r="Q8" s="32">
        <v>3</v>
      </c>
      <c r="R8" s="32">
        <v>3</v>
      </c>
      <c r="S8" s="32">
        <v>4</v>
      </c>
      <c r="T8" s="32">
        <v>4</v>
      </c>
      <c r="U8" s="32">
        <v>4</v>
      </c>
      <c r="V8" s="32">
        <v>4</v>
      </c>
      <c r="W8" s="32">
        <v>2</v>
      </c>
      <c r="X8" s="32">
        <v>3</v>
      </c>
      <c r="Y8" s="32">
        <v>3</v>
      </c>
      <c r="Z8" s="32">
        <v>4</v>
      </c>
    </row>
    <row r="9" spans="1:26" ht="15" customHeight="1">
      <c r="A9" s="11">
        <v>5</v>
      </c>
      <c r="B9" s="15">
        <v>4</v>
      </c>
      <c r="C9" s="30">
        <v>4</v>
      </c>
      <c r="D9" s="30">
        <v>3</v>
      </c>
      <c r="E9" s="30">
        <v>4</v>
      </c>
      <c r="F9" s="31">
        <v>4</v>
      </c>
      <c r="G9" s="31">
        <v>4</v>
      </c>
      <c r="H9" s="32">
        <v>4</v>
      </c>
      <c r="I9" s="32">
        <v>4</v>
      </c>
      <c r="J9" s="32">
        <v>4</v>
      </c>
      <c r="K9" s="32">
        <v>4</v>
      </c>
      <c r="L9" s="32">
        <v>1</v>
      </c>
      <c r="M9" s="32">
        <v>3</v>
      </c>
      <c r="N9" s="32">
        <v>4</v>
      </c>
      <c r="O9" s="32">
        <v>4</v>
      </c>
      <c r="P9" s="32">
        <v>4</v>
      </c>
      <c r="Q9" s="32">
        <v>4</v>
      </c>
      <c r="R9" s="32">
        <v>3</v>
      </c>
      <c r="S9" s="32">
        <v>4</v>
      </c>
      <c r="T9" s="32">
        <v>4</v>
      </c>
      <c r="U9" s="32">
        <v>4</v>
      </c>
      <c r="V9" s="32">
        <v>4</v>
      </c>
      <c r="W9" s="32">
        <v>3</v>
      </c>
      <c r="X9" s="32">
        <v>4</v>
      </c>
      <c r="Y9" s="32">
        <v>3</v>
      </c>
      <c r="Z9" s="32">
        <v>4</v>
      </c>
    </row>
    <row r="10" spans="1:26" ht="15" customHeight="1">
      <c r="A10" s="11" t="s">
        <v>65</v>
      </c>
      <c r="B10" s="12">
        <f>AVERAGE(B5:B9)</f>
        <v>3.8</v>
      </c>
      <c r="C10" s="12">
        <f t="shared" ref="C10:Z10" si="0">AVERAGE(C5:C9)</f>
        <v>4</v>
      </c>
      <c r="D10" s="12">
        <f t="shared" si="0"/>
        <v>3.6</v>
      </c>
      <c r="E10" s="12">
        <f t="shared" si="0"/>
        <v>4</v>
      </c>
      <c r="F10" s="12">
        <f t="shared" si="0"/>
        <v>4</v>
      </c>
      <c r="G10" s="12">
        <f t="shared" si="0"/>
        <v>3.8</v>
      </c>
      <c r="H10" s="12">
        <f t="shared" si="0"/>
        <v>3.6</v>
      </c>
      <c r="I10" s="12">
        <f t="shared" si="0"/>
        <v>3.8</v>
      </c>
      <c r="J10" s="12">
        <f t="shared" si="0"/>
        <v>3.8</v>
      </c>
      <c r="K10" s="12">
        <f t="shared" si="0"/>
        <v>3.6</v>
      </c>
      <c r="L10" s="12">
        <f t="shared" si="0"/>
        <v>3</v>
      </c>
      <c r="M10" s="12">
        <f t="shared" si="0"/>
        <v>3</v>
      </c>
      <c r="N10" s="12">
        <f t="shared" si="0"/>
        <v>3.8</v>
      </c>
      <c r="O10" s="12">
        <f t="shared" si="0"/>
        <v>3.8</v>
      </c>
      <c r="P10" s="12">
        <f t="shared" si="0"/>
        <v>3.8</v>
      </c>
      <c r="Q10" s="12">
        <f t="shared" si="0"/>
        <v>3.4</v>
      </c>
      <c r="R10" s="12">
        <f t="shared" si="0"/>
        <v>3.2</v>
      </c>
      <c r="S10" s="12">
        <f t="shared" si="0"/>
        <v>4</v>
      </c>
      <c r="T10" s="12">
        <f t="shared" si="0"/>
        <v>3.8</v>
      </c>
      <c r="U10" s="12">
        <f t="shared" si="0"/>
        <v>3.8</v>
      </c>
      <c r="V10" s="12">
        <f t="shared" si="0"/>
        <v>4</v>
      </c>
      <c r="W10" s="12">
        <f t="shared" si="0"/>
        <v>2.6</v>
      </c>
      <c r="X10" s="12">
        <f t="shared" si="0"/>
        <v>3.2</v>
      </c>
      <c r="Y10" s="12">
        <f t="shared" si="0"/>
        <v>2.8</v>
      </c>
      <c r="Z10" s="12">
        <f t="shared" si="0"/>
        <v>4</v>
      </c>
    </row>
    <row r="11" spans="1:26" ht="15" customHeight="1">
      <c r="A11" s="20" t="s">
        <v>64</v>
      </c>
      <c r="B11" s="12"/>
      <c r="C11" s="30"/>
      <c r="D11" s="30"/>
      <c r="E11" s="30"/>
      <c r="F11" s="31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" customHeight="1">
      <c r="A12" s="11">
        <v>6</v>
      </c>
      <c r="B12" s="15">
        <v>4</v>
      </c>
      <c r="C12" s="30">
        <v>4</v>
      </c>
      <c r="D12" s="30">
        <v>4</v>
      </c>
      <c r="E12" s="30">
        <v>4</v>
      </c>
      <c r="F12" s="31">
        <v>4</v>
      </c>
      <c r="G12" s="31">
        <v>4</v>
      </c>
      <c r="H12" s="32">
        <v>4</v>
      </c>
      <c r="I12" s="32">
        <v>4</v>
      </c>
      <c r="J12" s="32">
        <v>2</v>
      </c>
      <c r="K12" s="32">
        <v>3</v>
      </c>
      <c r="L12" s="32">
        <v>3</v>
      </c>
      <c r="M12" s="32">
        <v>4</v>
      </c>
      <c r="N12" s="32">
        <v>4</v>
      </c>
      <c r="O12" s="32">
        <v>3</v>
      </c>
      <c r="P12" s="32">
        <v>4</v>
      </c>
      <c r="Q12" s="32">
        <v>4</v>
      </c>
      <c r="R12" s="32">
        <v>3</v>
      </c>
      <c r="S12" s="32">
        <v>4</v>
      </c>
      <c r="T12" s="32">
        <v>4</v>
      </c>
      <c r="U12" s="32">
        <v>4</v>
      </c>
      <c r="V12" s="32">
        <v>4</v>
      </c>
      <c r="W12" s="32">
        <v>3</v>
      </c>
      <c r="X12" s="32">
        <v>3</v>
      </c>
      <c r="Y12" s="32">
        <v>4</v>
      </c>
      <c r="Z12" s="32">
        <v>4</v>
      </c>
    </row>
    <row r="13" spans="1:26" ht="15" customHeight="1">
      <c r="A13" s="11">
        <v>7</v>
      </c>
      <c r="B13" s="15">
        <v>4</v>
      </c>
      <c r="C13" s="30">
        <v>4</v>
      </c>
      <c r="D13" s="30">
        <v>4</v>
      </c>
      <c r="E13" s="30">
        <v>4</v>
      </c>
      <c r="F13" s="31">
        <v>4</v>
      </c>
      <c r="G13" s="31">
        <v>4</v>
      </c>
      <c r="H13" s="32">
        <v>3</v>
      </c>
      <c r="I13" s="32">
        <v>4</v>
      </c>
      <c r="J13" s="32">
        <v>3</v>
      </c>
      <c r="K13" s="32">
        <v>3</v>
      </c>
      <c r="L13" s="32">
        <v>3</v>
      </c>
      <c r="M13" s="32">
        <v>4</v>
      </c>
      <c r="N13" s="32">
        <v>4</v>
      </c>
      <c r="O13" s="32">
        <v>4</v>
      </c>
      <c r="P13" s="32">
        <v>4</v>
      </c>
      <c r="Q13" s="32">
        <v>4</v>
      </c>
      <c r="R13" s="32">
        <v>3</v>
      </c>
      <c r="S13" s="32">
        <v>4</v>
      </c>
      <c r="T13" s="32">
        <v>4</v>
      </c>
      <c r="U13" s="32">
        <v>4</v>
      </c>
      <c r="V13" s="32">
        <v>4</v>
      </c>
      <c r="W13" s="32">
        <v>2</v>
      </c>
      <c r="X13" s="32">
        <v>4</v>
      </c>
      <c r="Y13" s="32">
        <v>4</v>
      </c>
      <c r="Z13" s="32">
        <v>4</v>
      </c>
    </row>
    <row r="14" spans="1:26" ht="15" customHeight="1">
      <c r="A14" s="11">
        <v>8</v>
      </c>
      <c r="B14" s="15">
        <v>4</v>
      </c>
      <c r="C14" s="30">
        <v>4</v>
      </c>
      <c r="D14" s="30">
        <v>3</v>
      </c>
      <c r="E14" s="30">
        <v>4</v>
      </c>
      <c r="F14" s="31">
        <v>3</v>
      </c>
      <c r="G14" s="31">
        <v>4</v>
      </c>
      <c r="H14" s="32">
        <v>4</v>
      </c>
      <c r="I14" s="32">
        <v>4</v>
      </c>
      <c r="J14" s="32">
        <v>3</v>
      </c>
      <c r="K14" s="32">
        <v>3</v>
      </c>
      <c r="L14" s="32">
        <v>4</v>
      </c>
      <c r="M14" s="32">
        <v>3</v>
      </c>
      <c r="N14" s="32">
        <v>4</v>
      </c>
      <c r="O14" s="32">
        <v>4</v>
      </c>
      <c r="P14" s="32">
        <v>4</v>
      </c>
      <c r="Q14" s="32">
        <v>4</v>
      </c>
      <c r="R14" s="32">
        <v>3</v>
      </c>
      <c r="S14" s="32">
        <v>4</v>
      </c>
      <c r="T14" s="32">
        <v>4</v>
      </c>
      <c r="U14" s="32">
        <v>4</v>
      </c>
      <c r="V14" s="32">
        <v>4</v>
      </c>
      <c r="W14" s="32">
        <v>3</v>
      </c>
      <c r="X14" s="32">
        <v>3</v>
      </c>
      <c r="Y14" s="32">
        <v>3</v>
      </c>
      <c r="Z14" s="32">
        <v>4</v>
      </c>
    </row>
    <row r="15" spans="1:26" ht="15" customHeight="1">
      <c r="A15" s="11">
        <v>9</v>
      </c>
      <c r="B15" s="15">
        <v>3</v>
      </c>
      <c r="C15" s="30">
        <v>4</v>
      </c>
      <c r="D15" s="30">
        <v>4</v>
      </c>
      <c r="E15" s="30">
        <v>4</v>
      </c>
      <c r="F15" s="31">
        <v>3</v>
      </c>
      <c r="G15" s="31">
        <v>4</v>
      </c>
      <c r="H15" s="32">
        <v>4</v>
      </c>
      <c r="I15" s="32">
        <v>4</v>
      </c>
      <c r="J15" s="32">
        <v>3</v>
      </c>
      <c r="K15" s="32">
        <v>3</v>
      </c>
      <c r="L15" s="32">
        <v>3</v>
      </c>
      <c r="M15" s="32">
        <v>4</v>
      </c>
      <c r="N15" s="32">
        <v>4</v>
      </c>
      <c r="O15" s="32">
        <v>3</v>
      </c>
      <c r="P15" s="32">
        <v>4</v>
      </c>
      <c r="Q15" s="32">
        <v>3</v>
      </c>
      <c r="R15" s="32">
        <v>3</v>
      </c>
      <c r="S15" s="32">
        <v>4</v>
      </c>
      <c r="T15" s="32">
        <v>3</v>
      </c>
      <c r="U15" s="32">
        <v>4</v>
      </c>
      <c r="V15" s="32">
        <v>4</v>
      </c>
      <c r="W15" s="32">
        <v>2</v>
      </c>
      <c r="X15" s="32">
        <v>3</v>
      </c>
      <c r="Y15" s="32">
        <v>3</v>
      </c>
      <c r="Z15" s="32">
        <v>4</v>
      </c>
    </row>
    <row r="16" spans="1:26" ht="15" customHeight="1">
      <c r="A16" s="11">
        <v>10</v>
      </c>
      <c r="B16" s="15">
        <v>3</v>
      </c>
      <c r="C16" s="30">
        <v>3</v>
      </c>
      <c r="D16" s="30">
        <v>4</v>
      </c>
      <c r="E16" s="30">
        <v>4</v>
      </c>
      <c r="F16" s="31">
        <v>3</v>
      </c>
      <c r="G16" s="31">
        <v>4</v>
      </c>
      <c r="H16" s="32">
        <v>4</v>
      </c>
      <c r="I16" s="32">
        <v>4</v>
      </c>
      <c r="J16" s="32">
        <v>4</v>
      </c>
      <c r="K16" s="32">
        <v>3</v>
      </c>
      <c r="L16" s="32">
        <v>3</v>
      </c>
      <c r="M16" s="32">
        <v>4</v>
      </c>
      <c r="N16" s="32">
        <v>4</v>
      </c>
      <c r="O16" s="32">
        <v>3</v>
      </c>
      <c r="P16" s="32">
        <v>4</v>
      </c>
      <c r="Q16" s="32">
        <v>3</v>
      </c>
      <c r="R16" s="32">
        <v>3</v>
      </c>
      <c r="S16" s="32">
        <v>4</v>
      </c>
      <c r="T16" s="32">
        <v>3</v>
      </c>
      <c r="U16" s="32">
        <v>4</v>
      </c>
      <c r="V16" s="32">
        <v>4</v>
      </c>
      <c r="W16" s="32">
        <v>2</v>
      </c>
      <c r="X16" s="32">
        <v>2</v>
      </c>
      <c r="Y16" s="32">
        <v>4</v>
      </c>
      <c r="Z16" s="32">
        <v>4</v>
      </c>
    </row>
    <row r="17" spans="1:26" ht="15" customHeight="1">
      <c r="A17" s="11">
        <v>11</v>
      </c>
      <c r="B17" s="15">
        <v>1</v>
      </c>
      <c r="C17" s="30">
        <v>4</v>
      </c>
      <c r="D17" s="30">
        <v>4</v>
      </c>
      <c r="E17" s="30">
        <v>4</v>
      </c>
      <c r="F17" s="31">
        <v>3</v>
      </c>
      <c r="G17" s="31">
        <v>4</v>
      </c>
      <c r="H17" s="32">
        <v>4</v>
      </c>
      <c r="I17" s="32">
        <v>4</v>
      </c>
      <c r="J17" s="32">
        <v>4</v>
      </c>
      <c r="K17" s="32">
        <v>3</v>
      </c>
      <c r="L17" s="32">
        <v>3</v>
      </c>
      <c r="M17" s="32">
        <v>4</v>
      </c>
      <c r="N17" s="32">
        <v>4</v>
      </c>
      <c r="O17" s="32">
        <v>4</v>
      </c>
      <c r="P17" s="32">
        <v>4</v>
      </c>
      <c r="Q17" s="32">
        <v>4</v>
      </c>
      <c r="R17" s="32">
        <v>3</v>
      </c>
      <c r="S17" s="32">
        <v>4</v>
      </c>
      <c r="T17" s="32">
        <v>4</v>
      </c>
      <c r="U17" s="32">
        <v>4</v>
      </c>
      <c r="V17" s="32">
        <v>4</v>
      </c>
      <c r="W17" s="32">
        <v>2</v>
      </c>
      <c r="X17" s="32">
        <v>3</v>
      </c>
      <c r="Y17" s="32">
        <v>4</v>
      </c>
      <c r="Z17" s="32">
        <v>4</v>
      </c>
    </row>
    <row r="18" spans="1:26" ht="15" customHeight="1">
      <c r="A18" s="11">
        <v>12</v>
      </c>
      <c r="B18" s="15">
        <v>3</v>
      </c>
      <c r="C18" s="30">
        <v>4</v>
      </c>
      <c r="D18" s="30">
        <v>3</v>
      </c>
      <c r="E18" s="30">
        <v>4</v>
      </c>
      <c r="F18" s="31">
        <v>3</v>
      </c>
      <c r="G18" s="31">
        <v>4</v>
      </c>
      <c r="H18" s="32">
        <v>4</v>
      </c>
      <c r="I18" s="32">
        <v>4</v>
      </c>
      <c r="J18" s="32">
        <v>3</v>
      </c>
      <c r="K18" s="32">
        <v>3</v>
      </c>
      <c r="L18" s="32">
        <v>3</v>
      </c>
      <c r="M18" s="32">
        <v>4</v>
      </c>
      <c r="N18" s="32">
        <v>4</v>
      </c>
      <c r="O18" s="32">
        <v>4</v>
      </c>
      <c r="P18" s="32">
        <v>4</v>
      </c>
      <c r="Q18" s="32">
        <v>4</v>
      </c>
      <c r="R18" s="32">
        <v>4</v>
      </c>
      <c r="S18" s="32">
        <v>4</v>
      </c>
      <c r="T18" s="32">
        <v>4</v>
      </c>
      <c r="U18" s="32">
        <v>4</v>
      </c>
      <c r="V18" s="32">
        <v>4</v>
      </c>
      <c r="W18" s="32">
        <v>2</v>
      </c>
      <c r="X18" s="32">
        <v>3</v>
      </c>
      <c r="Y18" s="32">
        <v>4</v>
      </c>
      <c r="Z18" s="32">
        <v>4</v>
      </c>
    </row>
    <row r="19" spans="1:26" ht="15" customHeight="1">
      <c r="A19" s="11">
        <v>13</v>
      </c>
      <c r="B19" s="15">
        <v>2</v>
      </c>
      <c r="C19" s="30">
        <v>2</v>
      </c>
      <c r="D19" s="30">
        <v>1</v>
      </c>
      <c r="E19" s="30">
        <v>4</v>
      </c>
      <c r="F19" s="31">
        <v>1</v>
      </c>
      <c r="G19" s="31">
        <v>3</v>
      </c>
      <c r="H19" s="32">
        <v>4</v>
      </c>
      <c r="I19" s="32">
        <v>2</v>
      </c>
      <c r="J19" s="32">
        <v>3</v>
      </c>
      <c r="K19" s="32">
        <v>2</v>
      </c>
      <c r="L19" s="32">
        <v>3</v>
      </c>
      <c r="M19" s="32">
        <v>2</v>
      </c>
      <c r="N19" s="32">
        <v>2</v>
      </c>
      <c r="O19" s="32">
        <v>2</v>
      </c>
      <c r="P19" s="32">
        <v>1</v>
      </c>
      <c r="Q19" s="32">
        <v>1</v>
      </c>
      <c r="R19" s="32">
        <v>3</v>
      </c>
      <c r="S19" s="32">
        <v>4</v>
      </c>
      <c r="T19" s="32">
        <v>2</v>
      </c>
      <c r="U19" s="32">
        <v>1</v>
      </c>
      <c r="V19" s="32">
        <v>3</v>
      </c>
      <c r="W19" s="32">
        <v>2</v>
      </c>
      <c r="X19" s="32">
        <v>3</v>
      </c>
      <c r="Y19" s="32">
        <v>3</v>
      </c>
      <c r="Z19" s="32">
        <v>4</v>
      </c>
    </row>
    <row r="20" spans="1:26" ht="15" customHeight="1">
      <c r="A20" s="11">
        <v>14</v>
      </c>
      <c r="B20" s="15">
        <v>4</v>
      </c>
      <c r="C20" s="30">
        <v>4</v>
      </c>
      <c r="D20" s="30">
        <v>2</v>
      </c>
      <c r="E20" s="30">
        <v>4</v>
      </c>
      <c r="F20" s="31">
        <v>3</v>
      </c>
      <c r="G20" s="31">
        <v>3</v>
      </c>
      <c r="H20" s="32">
        <v>4</v>
      </c>
      <c r="I20" s="32">
        <v>4</v>
      </c>
      <c r="J20" s="32">
        <v>4</v>
      </c>
      <c r="K20" s="32">
        <v>3</v>
      </c>
      <c r="L20" s="32">
        <v>3</v>
      </c>
      <c r="M20" s="32">
        <v>2</v>
      </c>
      <c r="N20" s="32">
        <v>2</v>
      </c>
      <c r="O20" s="32">
        <v>4</v>
      </c>
      <c r="P20" s="32">
        <v>4</v>
      </c>
      <c r="Q20" s="32">
        <v>4</v>
      </c>
      <c r="R20" s="32">
        <v>3</v>
      </c>
      <c r="S20" s="32">
        <v>4</v>
      </c>
      <c r="T20" s="32">
        <v>4</v>
      </c>
      <c r="U20" s="32">
        <v>4</v>
      </c>
      <c r="V20" s="32">
        <v>3</v>
      </c>
      <c r="W20" s="32">
        <v>2</v>
      </c>
      <c r="X20" s="32">
        <v>3</v>
      </c>
      <c r="Y20" s="32">
        <v>4</v>
      </c>
      <c r="Z20" s="32">
        <v>4</v>
      </c>
    </row>
    <row r="21" spans="1:26" ht="15" customHeight="1">
      <c r="A21" s="11">
        <v>15</v>
      </c>
      <c r="B21" s="15">
        <v>4</v>
      </c>
      <c r="C21" s="30">
        <v>4</v>
      </c>
      <c r="D21" s="30">
        <v>3</v>
      </c>
      <c r="E21" s="30">
        <v>4</v>
      </c>
      <c r="F21" s="31">
        <v>3</v>
      </c>
      <c r="G21" s="31">
        <v>4</v>
      </c>
      <c r="H21" s="32">
        <v>4</v>
      </c>
      <c r="I21" s="32">
        <v>3</v>
      </c>
      <c r="J21" s="32">
        <v>4</v>
      </c>
      <c r="K21" s="32">
        <v>3</v>
      </c>
      <c r="L21" s="32">
        <v>3</v>
      </c>
      <c r="M21" s="32">
        <v>4</v>
      </c>
      <c r="N21" s="32">
        <v>4</v>
      </c>
      <c r="O21" s="32">
        <v>4</v>
      </c>
      <c r="P21" s="32">
        <v>4</v>
      </c>
      <c r="Q21" s="32">
        <v>4</v>
      </c>
      <c r="R21" s="32">
        <v>4</v>
      </c>
      <c r="S21" s="32">
        <v>4</v>
      </c>
      <c r="T21" s="32">
        <v>4</v>
      </c>
      <c r="U21" s="32">
        <v>4</v>
      </c>
      <c r="V21" s="32">
        <v>4</v>
      </c>
      <c r="W21" s="32">
        <v>2</v>
      </c>
      <c r="X21" s="32">
        <v>4</v>
      </c>
      <c r="Y21" s="32">
        <v>3</v>
      </c>
      <c r="Z21" s="32">
        <v>4</v>
      </c>
    </row>
    <row r="22" spans="1:26" ht="15" customHeight="1">
      <c r="A22" s="11">
        <v>16</v>
      </c>
      <c r="B22" s="15">
        <v>3</v>
      </c>
      <c r="C22" s="30">
        <v>4</v>
      </c>
      <c r="D22" s="30">
        <v>3</v>
      </c>
      <c r="E22" s="30">
        <v>4</v>
      </c>
      <c r="F22" s="31">
        <v>4</v>
      </c>
      <c r="G22" s="31">
        <v>3</v>
      </c>
      <c r="H22" s="32">
        <v>4</v>
      </c>
      <c r="I22" s="32">
        <v>4</v>
      </c>
      <c r="J22" s="32">
        <v>3</v>
      </c>
      <c r="K22" s="32">
        <v>4</v>
      </c>
      <c r="L22" s="32">
        <v>4</v>
      </c>
      <c r="M22" s="32">
        <v>4</v>
      </c>
      <c r="N22" s="32">
        <v>4</v>
      </c>
      <c r="O22" s="32">
        <v>3</v>
      </c>
      <c r="P22" s="32">
        <v>4</v>
      </c>
      <c r="Q22" s="32">
        <v>4</v>
      </c>
      <c r="R22" s="32">
        <v>3</v>
      </c>
      <c r="S22" s="32">
        <v>4</v>
      </c>
      <c r="T22" s="32">
        <v>3</v>
      </c>
      <c r="U22" s="32">
        <v>4</v>
      </c>
      <c r="V22" s="32">
        <v>3</v>
      </c>
      <c r="W22" s="32">
        <v>2</v>
      </c>
      <c r="X22" s="32">
        <v>3</v>
      </c>
      <c r="Y22" s="32">
        <v>3</v>
      </c>
      <c r="Z22" s="32">
        <v>4</v>
      </c>
    </row>
    <row r="23" spans="1:26" ht="15" customHeight="1">
      <c r="A23" s="11">
        <v>17</v>
      </c>
      <c r="B23" s="15">
        <v>4</v>
      </c>
      <c r="C23" s="30">
        <v>4</v>
      </c>
      <c r="D23" s="30">
        <v>3</v>
      </c>
      <c r="E23" s="30">
        <v>4</v>
      </c>
      <c r="F23" s="31">
        <v>3</v>
      </c>
      <c r="G23" s="31">
        <v>4</v>
      </c>
      <c r="H23" s="32">
        <v>4</v>
      </c>
      <c r="I23" s="32">
        <v>4</v>
      </c>
      <c r="J23" s="32">
        <v>3</v>
      </c>
      <c r="K23" s="32">
        <v>4</v>
      </c>
      <c r="L23" s="32">
        <v>4</v>
      </c>
      <c r="M23" s="32">
        <v>3</v>
      </c>
      <c r="N23" s="32">
        <v>4</v>
      </c>
      <c r="O23" s="32">
        <v>2</v>
      </c>
      <c r="P23" s="32">
        <v>4</v>
      </c>
      <c r="Q23" s="32">
        <v>4</v>
      </c>
      <c r="R23" s="32">
        <v>3</v>
      </c>
      <c r="S23" s="32">
        <v>4</v>
      </c>
      <c r="T23" s="32">
        <v>3</v>
      </c>
      <c r="U23" s="32">
        <v>4</v>
      </c>
      <c r="V23" s="32">
        <v>3</v>
      </c>
      <c r="W23" s="32">
        <v>2</v>
      </c>
      <c r="X23" s="32">
        <v>3</v>
      </c>
      <c r="Y23" s="32">
        <v>3</v>
      </c>
      <c r="Z23" s="32">
        <v>4</v>
      </c>
    </row>
    <row r="24" spans="1:26" ht="15" customHeight="1">
      <c r="A24" s="19">
        <v>18</v>
      </c>
      <c r="B24" s="22">
        <v>2</v>
      </c>
      <c r="C24" s="30">
        <v>4</v>
      </c>
      <c r="D24" s="30">
        <v>1</v>
      </c>
      <c r="E24" s="30">
        <v>4</v>
      </c>
      <c r="F24" s="31">
        <v>4</v>
      </c>
      <c r="G24" s="31">
        <v>4</v>
      </c>
      <c r="H24" s="32">
        <v>4</v>
      </c>
      <c r="I24" s="32">
        <v>4</v>
      </c>
      <c r="J24" s="32">
        <v>3</v>
      </c>
      <c r="K24" s="32">
        <v>4</v>
      </c>
      <c r="L24" s="32">
        <v>3</v>
      </c>
      <c r="M24" s="32">
        <v>3</v>
      </c>
      <c r="N24" s="32">
        <v>4</v>
      </c>
      <c r="O24" s="32">
        <v>3</v>
      </c>
      <c r="P24" s="32">
        <v>4</v>
      </c>
      <c r="Q24" s="32">
        <v>4</v>
      </c>
      <c r="R24" s="32">
        <v>3</v>
      </c>
      <c r="S24" s="32">
        <v>4</v>
      </c>
      <c r="T24" s="32">
        <v>3</v>
      </c>
      <c r="U24" s="32">
        <v>4</v>
      </c>
      <c r="V24" s="32">
        <v>3</v>
      </c>
      <c r="W24" s="32">
        <v>2</v>
      </c>
      <c r="X24" s="32">
        <v>3</v>
      </c>
      <c r="Y24" s="32">
        <v>3</v>
      </c>
      <c r="Z24" s="32">
        <v>4</v>
      </c>
    </row>
    <row r="25" spans="1:26" ht="15" customHeight="1">
      <c r="A25" s="21" t="s">
        <v>66</v>
      </c>
      <c r="B25" s="26">
        <f>AVERAGE(B12:B24)</f>
        <v>3.1538461538461537</v>
      </c>
      <c r="C25" s="26">
        <f t="shared" ref="C25:G25" si="1">AVERAGE(C12:C24)</f>
        <v>3.7692307692307692</v>
      </c>
      <c r="D25" s="26">
        <f t="shared" si="1"/>
        <v>3</v>
      </c>
      <c r="E25" s="26">
        <f t="shared" si="1"/>
        <v>4</v>
      </c>
      <c r="F25" s="26">
        <f t="shared" si="1"/>
        <v>3.1538461538461537</v>
      </c>
      <c r="G25" s="26">
        <f t="shared" si="1"/>
        <v>3.7692307692307692</v>
      </c>
      <c r="H25" s="26">
        <f t="shared" ref="H25:Z25" si="2">AVERAGE(H12:H24)</f>
        <v>3.9230769230769229</v>
      </c>
      <c r="I25" s="26">
        <f t="shared" si="2"/>
        <v>3.7692307692307692</v>
      </c>
      <c r="J25" s="26">
        <f t="shared" si="2"/>
        <v>3.2307692307692308</v>
      </c>
      <c r="K25" s="26">
        <f t="shared" si="2"/>
        <v>3.1538461538461537</v>
      </c>
      <c r="L25" s="26">
        <f t="shared" si="2"/>
        <v>3.2307692307692308</v>
      </c>
      <c r="M25" s="26">
        <f t="shared" si="2"/>
        <v>3.4615384615384617</v>
      </c>
      <c r="N25" s="26">
        <f t="shared" si="2"/>
        <v>3.6923076923076925</v>
      </c>
      <c r="O25" s="26">
        <f t="shared" si="2"/>
        <v>3.3076923076923075</v>
      </c>
      <c r="P25" s="26">
        <f t="shared" si="2"/>
        <v>3.7692307692307692</v>
      </c>
      <c r="Q25" s="26">
        <f t="shared" si="2"/>
        <v>3.6153846153846154</v>
      </c>
      <c r="R25" s="26">
        <f t="shared" si="2"/>
        <v>3.1538461538461537</v>
      </c>
      <c r="S25" s="26">
        <f t="shared" si="2"/>
        <v>4</v>
      </c>
      <c r="T25" s="26">
        <f t="shared" si="2"/>
        <v>3.4615384615384617</v>
      </c>
      <c r="U25" s="26">
        <f t="shared" si="2"/>
        <v>3.7692307692307692</v>
      </c>
      <c r="V25" s="26">
        <f t="shared" si="2"/>
        <v>3.6153846153846154</v>
      </c>
      <c r="W25" s="26">
        <f t="shared" si="2"/>
        <v>2.1538461538461537</v>
      </c>
      <c r="X25" s="26">
        <f t="shared" si="2"/>
        <v>3.0769230769230771</v>
      </c>
      <c r="Y25" s="26">
        <f t="shared" si="2"/>
        <v>3.4615384615384617</v>
      </c>
      <c r="Z25" s="26">
        <f t="shared" si="2"/>
        <v>4</v>
      </c>
    </row>
    <row r="26" spans="1:26" ht="15" customHeight="1">
      <c r="A26" s="21" t="s">
        <v>1</v>
      </c>
      <c r="B26" s="27">
        <f>AVERAGE(B5:B9,B12:B24)</f>
        <v>3.3333333333333335</v>
      </c>
      <c r="C26" s="27">
        <f t="shared" ref="C26:G26" si="3">AVERAGE(C5:C9,C12:C24)</f>
        <v>3.8333333333333335</v>
      </c>
      <c r="D26" s="27">
        <f t="shared" si="3"/>
        <v>3.1666666666666665</v>
      </c>
      <c r="E26" s="27">
        <f t="shared" si="3"/>
        <v>4</v>
      </c>
      <c r="F26" s="27">
        <f t="shared" si="3"/>
        <v>3.3888888888888888</v>
      </c>
      <c r="G26" s="27">
        <f t="shared" si="3"/>
        <v>3.7777777777777777</v>
      </c>
      <c r="H26" s="27">
        <f t="shared" ref="H26:Z26" si="4">AVERAGE(H5:H9,H12:H24)</f>
        <v>3.8333333333333335</v>
      </c>
      <c r="I26" s="27">
        <f t="shared" si="4"/>
        <v>3.7777777777777777</v>
      </c>
      <c r="J26" s="27">
        <f t="shared" si="4"/>
        <v>3.3888888888888888</v>
      </c>
      <c r="K26" s="27">
        <f t="shared" si="4"/>
        <v>3.2777777777777777</v>
      </c>
      <c r="L26" s="27">
        <f t="shared" si="4"/>
        <v>3.1666666666666665</v>
      </c>
      <c r="M26" s="27">
        <f t="shared" si="4"/>
        <v>3.3333333333333335</v>
      </c>
      <c r="N26" s="27">
        <f t="shared" si="4"/>
        <v>3.7222222222222223</v>
      </c>
      <c r="O26" s="27">
        <f t="shared" si="4"/>
        <v>3.4444444444444446</v>
      </c>
      <c r="P26" s="27">
        <f t="shared" si="4"/>
        <v>3.7777777777777777</v>
      </c>
      <c r="Q26" s="27">
        <f t="shared" si="4"/>
        <v>3.5555555555555554</v>
      </c>
      <c r="R26" s="27">
        <f t="shared" si="4"/>
        <v>3.1666666666666665</v>
      </c>
      <c r="S26" s="27">
        <f t="shared" si="4"/>
        <v>4</v>
      </c>
      <c r="T26" s="27">
        <f t="shared" si="4"/>
        <v>3.5555555555555554</v>
      </c>
      <c r="U26" s="27">
        <f t="shared" si="4"/>
        <v>3.7777777777777777</v>
      </c>
      <c r="V26" s="27">
        <f t="shared" si="4"/>
        <v>3.7222222222222223</v>
      </c>
      <c r="W26" s="27">
        <f t="shared" si="4"/>
        <v>2.2777777777777777</v>
      </c>
      <c r="X26" s="27">
        <f t="shared" si="4"/>
        <v>3.1111111111111112</v>
      </c>
      <c r="Y26" s="27">
        <f t="shared" si="4"/>
        <v>3.2777777777777777</v>
      </c>
      <c r="Z26" s="27">
        <f t="shared" si="4"/>
        <v>4</v>
      </c>
    </row>
  </sheetData>
  <phoneticPr fontId="1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5"/>
  <sheetViews>
    <sheetView topLeftCell="A15" workbookViewId="0">
      <selection activeCell="A23" sqref="A23"/>
    </sheetView>
  </sheetViews>
  <sheetFormatPr defaultRowHeight="12.5"/>
  <sheetData>
    <row r="1" spans="1:27" ht="14.5">
      <c r="A1" s="9" t="s">
        <v>55</v>
      </c>
    </row>
    <row r="2" spans="1:27" ht="15" thickBot="1">
      <c r="A2" s="9" t="s">
        <v>94</v>
      </c>
    </row>
    <row r="3" spans="1:27" ht="30" customHeight="1">
      <c r="A3" s="21" t="s">
        <v>68</v>
      </c>
      <c r="B3" s="29" t="s">
        <v>69</v>
      </c>
      <c r="C3" s="29" t="s">
        <v>70</v>
      </c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  <c r="P3" s="29" t="s">
        <v>83</v>
      </c>
      <c r="Q3" s="29" t="s">
        <v>84</v>
      </c>
      <c r="R3" s="29" t="s">
        <v>85</v>
      </c>
      <c r="S3" s="29" t="s">
        <v>86</v>
      </c>
      <c r="T3" s="29" t="s">
        <v>87</v>
      </c>
      <c r="U3" s="54" t="s">
        <v>88</v>
      </c>
      <c r="V3" s="33" t="s">
        <v>89</v>
      </c>
      <c r="W3" s="33" t="s">
        <v>90</v>
      </c>
      <c r="X3" s="33" t="s">
        <v>91</v>
      </c>
      <c r="Y3" s="33" t="s">
        <v>92</v>
      </c>
      <c r="Z3" s="34" t="s">
        <v>93</v>
      </c>
    </row>
    <row r="4" spans="1:27" ht="15" customHeight="1">
      <c r="A4" s="11" t="s">
        <v>65</v>
      </c>
      <c r="B4" s="12">
        <v>3.8</v>
      </c>
      <c r="C4" s="12">
        <v>4</v>
      </c>
      <c r="D4" s="12">
        <v>3.6</v>
      </c>
      <c r="E4" s="12">
        <v>4</v>
      </c>
      <c r="F4" s="12">
        <v>4</v>
      </c>
      <c r="G4" s="12">
        <v>3.8</v>
      </c>
      <c r="H4" s="12">
        <v>3.6</v>
      </c>
      <c r="I4" s="12">
        <v>3.8</v>
      </c>
      <c r="J4" s="12">
        <v>3.8</v>
      </c>
      <c r="K4" s="12">
        <v>3.6</v>
      </c>
      <c r="L4" s="12">
        <v>3</v>
      </c>
      <c r="M4" s="12">
        <v>3</v>
      </c>
      <c r="N4" s="12">
        <v>3.8</v>
      </c>
      <c r="O4" s="12">
        <v>3.8</v>
      </c>
      <c r="P4" s="12">
        <v>3.8</v>
      </c>
      <c r="Q4" s="12">
        <v>3.4</v>
      </c>
      <c r="R4" s="12">
        <v>3.2</v>
      </c>
      <c r="S4" s="12">
        <v>4</v>
      </c>
      <c r="T4" s="12">
        <v>3.8</v>
      </c>
      <c r="U4" s="12">
        <v>3.8</v>
      </c>
      <c r="V4" s="12">
        <v>4</v>
      </c>
      <c r="W4" s="12">
        <v>2.6</v>
      </c>
      <c r="X4" s="12">
        <v>3.2</v>
      </c>
      <c r="Y4" s="12">
        <v>2.8</v>
      </c>
      <c r="Z4" s="12">
        <v>4</v>
      </c>
    </row>
    <row r="8" spans="1:27" ht="15" customHeight="1" thickBot="1">
      <c r="A8" s="20" t="s">
        <v>64</v>
      </c>
      <c r="B8" s="12"/>
      <c r="C8" s="30"/>
      <c r="D8" s="30"/>
      <c r="E8" s="30"/>
      <c r="F8" s="31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7" ht="30" customHeight="1">
      <c r="A9" s="21" t="s">
        <v>68</v>
      </c>
      <c r="B9" s="29" t="s">
        <v>69</v>
      </c>
      <c r="C9" s="29" t="s">
        <v>70</v>
      </c>
      <c r="D9" s="29" t="s">
        <v>71</v>
      </c>
      <c r="E9" s="29" t="s">
        <v>72</v>
      </c>
      <c r="F9" s="29" t="s">
        <v>73</v>
      </c>
      <c r="G9" s="29" t="s">
        <v>74</v>
      </c>
      <c r="H9" s="29" t="s">
        <v>75</v>
      </c>
      <c r="I9" s="29" t="s">
        <v>76</v>
      </c>
      <c r="J9" s="29" t="s">
        <v>77</v>
      </c>
      <c r="K9" s="29" t="s">
        <v>78</v>
      </c>
      <c r="L9" s="29" t="s">
        <v>79</v>
      </c>
      <c r="M9" s="29" t="s">
        <v>80</v>
      </c>
      <c r="N9" s="29" t="s">
        <v>81</v>
      </c>
      <c r="O9" s="29" t="s">
        <v>82</v>
      </c>
      <c r="P9" s="29" t="s">
        <v>83</v>
      </c>
      <c r="Q9" s="29" t="s">
        <v>84</v>
      </c>
      <c r="R9" s="29" t="s">
        <v>85</v>
      </c>
      <c r="S9" s="29" t="s">
        <v>86</v>
      </c>
      <c r="T9" s="29" t="s">
        <v>87</v>
      </c>
      <c r="U9" s="54" t="s">
        <v>88</v>
      </c>
      <c r="V9" s="33" t="s">
        <v>89</v>
      </c>
      <c r="W9" s="33" t="s">
        <v>90</v>
      </c>
      <c r="X9" s="33" t="s">
        <v>91</v>
      </c>
      <c r="Y9" s="33" t="s">
        <v>92</v>
      </c>
      <c r="Z9" s="34" t="s">
        <v>93</v>
      </c>
    </row>
    <row r="10" spans="1:27" ht="15" customHeight="1">
      <c r="A10" s="21" t="s">
        <v>66</v>
      </c>
      <c r="B10" s="26">
        <v>3.1538461538461537</v>
      </c>
      <c r="C10" s="26">
        <v>3.7692307692307692</v>
      </c>
      <c r="D10" s="26">
        <v>3</v>
      </c>
      <c r="E10" s="26">
        <v>4</v>
      </c>
      <c r="F10" s="26">
        <v>3.1538461538461537</v>
      </c>
      <c r="G10" s="26">
        <v>3.7692307692307692</v>
      </c>
      <c r="H10" s="26">
        <v>3.9230769230769229</v>
      </c>
      <c r="I10" s="26">
        <v>3.7692307692307692</v>
      </c>
      <c r="J10" s="26">
        <v>3.2307692307692308</v>
      </c>
      <c r="K10" s="26">
        <v>3.1538461538461537</v>
      </c>
      <c r="L10" s="26">
        <v>3.2307692307692308</v>
      </c>
      <c r="M10" s="26">
        <v>3.4615384615384617</v>
      </c>
      <c r="N10" s="26">
        <v>3.6923076923076925</v>
      </c>
      <c r="O10" s="26">
        <v>3.3076923076923075</v>
      </c>
      <c r="P10" s="26">
        <v>3.7692307692307692</v>
      </c>
      <c r="Q10" s="26">
        <v>3.6153846153846154</v>
      </c>
      <c r="R10" s="26">
        <v>3.1538461538461537</v>
      </c>
      <c r="S10" s="26">
        <v>4</v>
      </c>
      <c r="T10" s="26">
        <v>3.4615384615384617</v>
      </c>
      <c r="U10" s="26">
        <v>3.7692307692307692</v>
      </c>
      <c r="V10" s="26">
        <v>3.6153846153846154</v>
      </c>
      <c r="W10" s="26">
        <v>2.1538461538461537</v>
      </c>
      <c r="X10" s="26">
        <v>3.0769230769230771</v>
      </c>
      <c r="Y10" s="26">
        <v>3.4615384615384617</v>
      </c>
      <c r="Z10" s="26">
        <v>4</v>
      </c>
    </row>
    <row r="13" spans="1:27" ht="13.5" thickBot="1">
      <c r="A13" s="66" t="s">
        <v>97</v>
      </c>
    </row>
    <row r="14" spans="1:27" ht="30" customHeight="1">
      <c r="A14" s="21" t="s">
        <v>68</v>
      </c>
      <c r="B14" s="29" t="s">
        <v>69</v>
      </c>
      <c r="C14" s="29" t="s">
        <v>70</v>
      </c>
      <c r="D14" s="29" t="s">
        <v>71</v>
      </c>
      <c r="E14" s="29" t="s">
        <v>72</v>
      </c>
      <c r="F14" s="29" t="s">
        <v>73</v>
      </c>
      <c r="G14" s="29" t="s">
        <v>74</v>
      </c>
      <c r="H14" s="29" t="s">
        <v>75</v>
      </c>
      <c r="I14" s="29" t="s">
        <v>76</v>
      </c>
      <c r="J14" s="29" t="s">
        <v>77</v>
      </c>
      <c r="K14" s="29" t="s">
        <v>78</v>
      </c>
      <c r="L14" s="29" t="s">
        <v>79</v>
      </c>
      <c r="M14" s="29" t="s">
        <v>80</v>
      </c>
      <c r="N14" s="29" t="s">
        <v>81</v>
      </c>
      <c r="O14" s="29" t="s">
        <v>82</v>
      </c>
      <c r="P14" s="29" t="s">
        <v>83</v>
      </c>
      <c r="Q14" s="29" t="s">
        <v>84</v>
      </c>
      <c r="R14" s="29" t="s">
        <v>85</v>
      </c>
      <c r="S14" s="29" t="s">
        <v>86</v>
      </c>
      <c r="T14" s="29" t="s">
        <v>87</v>
      </c>
      <c r="U14" s="54" t="s">
        <v>88</v>
      </c>
      <c r="V14" s="33" t="s">
        <v>89</v>
      </c>
      <c r="W14" s="33" t="s">
        <v>90</v>
      </c>
      <c r="X14" s="33" t="s">
        <v>91</v>
      </c>
      <c r="Y14" s="33" t="s">
        <v>92</v>
      </c>
      <c r="Z14" s="34" t="s">
        <v>93</v>
      </c>
    </row>
    <row r="15" spans="1:27">
      <c r="A15" t="s">
        <v>96</v>
      </c>
      <c r="B15" s="57">
        <v>3.3333333333333335</v>
      </c>
      <c r="C15" s="57">
        <v>3.8333333333333335</v>
      </c>
      <c r="D15" s="57">
        <v>3.1666666666666665</v>
      </c>
      <c r="E15" s="57">
        <v>4</v>
      </c>
      <c r="F15" s="57">
        <v>3.3888888888888888</v>
      </c>
      <c r="G15" s="57">
        <v>3.7777777777777777</v>
      </c>
      <c r="H15" s="57">
        <v>3.8333333333333335</v>
      </c>
      <c r="I15" s="57">
        <v>3.7777777777777777</v>
      </c>
      <c r="J15" s="57">
        <v>3.3888888888888888</v>
      </c>
      <c r="K15" s="57">
        <v>3.2777777777777777</v>
      </c>
      <c r="L15" s="57">
        <v>3.1666666666666665</v>
      </c>
      <c r="M15" s="57">
        <v>3.3333333333333335</v>
      </c>
      <c r="N15" s="57">
        <v>3.7222222222222223</v>
      </c>
      <c r="O15" s="57">
        <v>3.4444444444444446</v>
      </c>
      <c r="P15" s="57">
        <v>3.7777777777777777</v>
      </c>
      <c r="Q15" s="57">
        <v>3.5555555555555554</v>
      </c>
      <c r="R15" s="57">
        <v>3.1666666666666665</v>
      </c>
      <c r="S15" s="57">
        <v>4</v>
      </c>
      <c r="T15" s="57">
        <v>3.5555555555555554</v>
      </c>
      <c r="U15" s="57">
        <v>3.7777777777777777</v>
      </c>
      <c r="V15" s="57">
        <v>3.7222222222222223</v>
      </c>
      <c r="W15" s="57">
        <v>2.2777777777777777</v>
      </c>
      <c r="X15" s="57">
        <v>3.1111111111111112</v>
      </c>
      <c r="Y15" s="57">
        <v>3.2777777777777777</v>
      </c>
      <c r="Z15" s="57">
        <v>4</v>
      </c>
      <c r="AA15" s="5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20"/>
  <sheetViews>
    <sheetView workbookViewId="0">
      <selection activeCell="A20" sqref="A20"/>
    </sheetView>
  </sheetViews>
  <sheetFormatPr defaultColWidth="12.54296875" defaultRowHeight="15" customHeight="1"/>
  <cols>
    <col min="1" max="1" width="8.453125" bestFit="1" customWidth="1"/>
    <col min="2" max="26" width="21.26953125" customWidth="1"/>
  </cols>
  <sheetData>
    <row r="1" spans="1:26" ht="1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6" ht="15" customHeight="1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6" s="24" customFormat="1" ht="28.5" customHeight="1">
      <c r="A3" s="29" t="s">
        <v>67</v>
      </c>
      <c r="B3" s="29" t="s">
        <v>69</v>
      </c>
      <c r="C3" s="29" t="s">
        <v>70</v>
      </c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  <c r="P3" s="29" t="s">
        <v>83</v>
      </c>
      <c r="Q3" s="29" t="s">
        <v>84</v>
      </c>
      <c r="R3" s="29" t="s">
        <v>85</v>
      </c>
      <c r="S3" s="29" t="s">
        <v>86</v>
      </c>
      <c r="T3" s="29" t="s">
        <v>87</v>
      </c>
      <c r="U3" s="29" t="s">
        <v>88</v>
      </c>
      <c r="V3" s="29" t="s">
        <v>89</v>
      </c>
      <c r="W3" s="29" t="s">
        <v>90</v>
      </c>
      <c r="X3" s="29" t="s">
        <v>91</v>
      </c>
      <c r="Y3" s="29" t="s">
        <v>92</v>
      </c>
      <c r="Z3" s="29" t="s">
        <v>93</v>
      </c>
    </row>
    <row r="4" spans="1:26" ht="15" customHeight="1">
      <c r="A4" s="21">
        <v>1</v>
      </c>
      <c r="B4" s="55">
        <v>4</v>
      </c>
      <c r="C4" s="16">
        <v>4</v>
      </c>
      <c r="D4" s="16">
        <v>4</v>
      </c>
      <c r="E4" s="16">
        <v>4</v>
      </c>
      <c r="F4" s="42">
        <v>4</v>
      </c>
      <c r="G4" s="42">
        <v>4</v>
      </c>
      <c r="H4" s="17">
        <v>3</v>
      </c>
      <c r="I4" s="17">
        <v>4</v>
      </c>
      <c r="J4" s="17">
        <v>4</v>
      </c>
      <c r="K4" s="17">
        <v>4</v>
      </c>
      <c r="L4" s="17">
        <v>2</v>
      </c>
      <c r="M4" s="17">
        <v>4</v>
      </c>
      <c r="N4" s="17">
        <v>4</v>
      </c>
      <c r="O4" s="17">
        <v>4</v>
      </c>
      <c r="P4" s="17">
        <v>4</v>
      </c>
      <c r="Q4" s="17">
        <v>4</v>
      </c>
      <c r="R4" s="17">
        <v>2</v>
      </c>
      <c r="S4" s="17">
        <v>4</v>
      </c>
      <c r="T4" s="17">
        <v>4</v>
      </c>
      <c r="U4" s="17">
        <v>4</v>
      </c>
      <c r="V4" s="17">
        <v>4</v>
      </c>
      <c r="W4" s="17">
        <v>2</v>
      </c>
      <c r="X4" s="17">
        <v>3</v>
      </c>
      <c r="Y4" s="17">
        <v>4</v>
      </c>
      <c r="Z4" s="17">
        <v>4</v>
      </c>
    </row>
    <row r="5" spans="1:26" ht="15" customHeight="1">
      <c r="A5" s="21">
        <v>2</v>
      </c>
      <c r="B5" s="55">
        <v>2</v>
      </c>
      <c r="C5" s="16">
        <v>3</v>
      </c>
      <c r="D5" s="16">
        <v>3</v>
      </c>
      <c r="E5" s="16">
        <v>3</v>
      </c>
      <c r="F5" s="42">
        <v>2</v>
      </c>
      <c r="G5" s="42">
        <v>3</v>
      </c>
      <c r="H5" s="17">
        <v>2</v>
      </c>
      <c r="I5" s="17">
        <v>3</v>
      </c>
      <c r="J5" s="17">
        <v>3</v>
      </c>
      <c r="K5" s="17">
        <v>3</v>
      </c>
      <c r="L5" s="17">
        <v>2</v>
      </c>
      <c r="M5" s="17">
        <v>2</v>
      </c>
      <c r="N5" s="17">
        <v>3</v>
      </c>
      <c r="O5" s="17">
        <v>3</v>
      </c>
      <c r="P5" s="17">
        <v>2</v>
      </c>
      <c r="Q5" s="17">
        <v>3</v>
      </c>
      <c r="R5" s="17">
        <v>2</v>
      </c>
      <c r="S5" s="17">
        <v>2</v>
      </c>
      <c r="T5" s="17">
        <v>3</v>
      </c>
      <c r="U5" s="17">
        <v>2</v>
      </c>
      <c r="V5" s="17">
        <v>3</v>
      </c>
      <c r="W5" s="17">
        <v>1</v>
      </c>
      <c r="X5" s="17">
        <v>2</v>
      </c>
      <c r="Y5" s="17">
        <v>1</v>
      </c>
      <c r="Z5" s="17">
        <v>2</v>
      </c>
    </row>
    <row r="6" spans="1:26" ht="15" customHeight="1">
      <c r="A6" s="21">
        <v>3</v>
      </c>
      <c r="B6" s="55">
        <v>2</v>
      </c>
      <c r="C6" s="16">
        <v>2</v>
      </c>
      <c r="D6" s="16">
        <v>2</v>
      </c>
      <c r="E6" s="16">
        <v>3</v>
      </c>
      <c r="F6" s="42">
        <v>4</v>
      </c>
      <c r="G6" s="42">
        <v>2</v>
      </c>
      <c r="H6" s="17">
        <v>3</v>
      </c>
      <c r="I6" s="17">
        <v>2</v>
      </c>
      <c r="J6" s="17">
        <v>4</v>
      </c>
      <c r="K6" s="17">
        <v>3</v>
      </c>
      <c r="L6" s="17">
        <v>4</v>
      </c>
      <c r="M6" s="17">
        <v>2</v>
      </c>
      <c r="N6" s="17">
        <v>3</v>
      </c>
      <c r="O6" s="17">
        <v>4</v>
      </c>
      <c r="P6" s="17">
        <v>2</v>
      </c>
      <c r="Q6" s="17">
        <v>3</v>
      </c>
      <c r="R6" s="17">
        <v>2</v>
      </c>
      <c r="S6" s="17">
        <v>4</v>
      </c>
      <c r="T6" s="17">
        <v>2</v>
      </c>
      <c r="U6" s="17">
        <v>2</v>
      </c>
      <c r="V6" s="17">
        <v>3</v>
      </c>
      <c r="W6" s="17">
        <v>1</v>
      </c>
      <c r="X6" s="17">
        <v>3</v>
      </c>
      <c r="Y6" s="17">
        <v>2</v>
      </c>
      <c r="Z6" s="17">
        <v>4</v>
      </c>
    </row>
    <row r="7" spans="1:26" ht="15" customHeight="1">
      <c r="A7" s="21">
        <v>4</v>
      </c>
      <c r="B7" s="55">
        <v>2</v>
      </c>
      <c r="C7" s="16">
        <v>4</v>
      </c>
      <c r="D7" s="16">
        <v>2</v>
      </c>
      <c r="E7" s="16">
        <v>4</v>
      </c>
      <c r="F7" s="42">
        <v>2</v>
      </c>
      <c r="G7" s="42">
        <v>4</v>
      </c>
      <c r="H7" s="17">
        <v>3</v>
      </c>
      <c r="I7" s="17">
        <v>4</v>
      </c>
      <c r="J7" s="17">
        <v>3</v>
      </c>
      <c r="K7" s="17">
        <v>4</v>
      </c>
      <c r="L7" s="17">
        <v>3</v>
      </c>
      <c r="M7" s="17">
        <v>3</v>
      </c>
      <c r="N7" s="17">
        <v>4</v>
      </c>
      <c r="O7" s="17">
        <v>3</v>
      </c>
      <c r="P7" s="17">
        <v>4</v>
      </c>
      <c r="Q7" s="17">
        <v>4</v>
      </c>
      <c r="R7" s="17">
        <v>2</v>
      </c>
      <c r="S7" s="17">
        <v>4</v>
      </c>
      <c r="T7" s="17">
        <v>2</v>
      </c>
      <c r="U7" s="17">
        <v>4</v>
      </c>
      <c r="V7" s="17">
        <v>4</v>
      </c>
      <c r="W7" s="17">
        <v>2</v>
      </c>
      <c r="X7" s="17">
        <v>2</v>
      </c>
      <c r="Y7" s="17">
        <v>3</v>
      </c>
      <c r="Z7" s="17">
        <v>4</v>
      </c>
    </row>
    <row r="8" spans="1:26" ht="15" customHeight="1">
      <c r="A8" s="21">
        <v>5</v>
      </c>
      <c r="B8" s="55">
        <v>4</v>
      </c>
      <c r="C8" s="16">
        <v>4</v>
      </c>
      <c r="D8" s="16">
        <v>4</v>
      </c>
      <c r="E8" s="16">
        <v>4</v>
      </c>
      <c r="F8" s="42">
        <v>4</v>
      </c>
      <c r="G8" s="42">
        <v>4</v>
      </c>
      <c r="H8" s="17">
        <v>3</v>
      </c>
      <c r="I8" s="17">
        <v>4</v>
      </c>
      <c r="J8" s="17">
        <v>3</v>
      </c>
      <c r="K8" s="17">
        <v>4</v>
      </c>
      <c r="L8" s="17">
        <v>4</v>
      </c>
      <c r="M8" s="17">
        <v>4</v>
      </c>
      <c r="N8" s="17">
        <v>4</v>
      </c>
      <c r="O8" s="17">
        <v>4</v>
      </c>
      <c r="P8" s="17">
        <v>3</v>
      </c>
      <c r="Q8" s="17">
        <v>4</v>
      </c>
      <c r="R8" s="17">
        <v>3</v>
      </c>
      <c r="S8" s="17">
        <v>4</v>
      </c>
      <c r="T8" s="17">
        <v>4</v>
      </c>
      <c r="U8" s="17">
        <v>4</v>
      </c>
      <c r="V8" s="17">
        <v>4</v>
      </c>
      <c r="W8" s="17">
        <v>4</v>
      </c>
      <c r="X8" s="17">
        <v>4</v>
      </c>
      <c r="Y8" s="17">
        <v>4</v>
      </c>
      <c r="Z8" s="17">
        <v>4</v>
      </c>
    </row>
    <row r="9" spans="1:26" ht="15" customHeight="1">
      <c r="A9" s="21">
        <v>6</v>
      </c>
      <c r="B9" s="55">
        <v>4</v>
      </c>
      <c r="C9" s="16">
        <v>2</v>
      </c>
      <c r="D9" s="16">
        <v>3</v>
      </c>
      <c r="E9" s="16">
        <v>3</v>
      </c>
      <c r="F9" s="42">
        <v>3</v>
      </c>
      <c r="G9" s="42">
        <v>3</v>
      </c>
      <c r="H9" s="17">
        <v>3</v>
      </c>
      <c r="I9" s="17">
        <v>4</v>
      </c>
      <c r="J9" s="17">
        <v>3</v>
      </c>
      <c r="K9" s="17">
        <v>4</v>
      </c>
      <c r="L9" s="17">
        <v>4</v>
      </c>
      <c r="M9" s="17">
        <v>3</v>
      </c>
      <c r="N9" s="17">
        <v>4</v>
      </c>
      <c r="O9" s="17">
        <v>4</v>
      </c>
      <c r="P9" s="17">
        <v>2</v>
      </c>
      <c r="Q9" s="17">
        <v>4</v>
      </c>
      <c r="R9" s="17">
        <v>1</v>
      </c>
      <c r="S9" s="17">
        <v>4</v>
      </c>
      <c r="T9" s="17">
        <v>4</v>
      </c>
      <c r="U9" s="17">
        <v>4</v>
      </c>
      <c r="V9" s="17">
        <v>4</v>
      </c>
      <c r="W9" s="17">
        <v>1</v>
      </c>
      <c r="X9" s="17">
        <v>3</v>
      </c>
      <c r="Y9" s="17">
        <v>3</v>
      </c>
      <c r="Z9" s="17">
        <v>4</v>
      </c>
    </row>
    <row r="10" spans="1:26" ht="15" customHeight="1">
      <c r="A10" s="21">
        <v>7</v>
      </c>
      <c r="B10" s="55">
        <v>4</v>
      </c>
      <c r="C10" s="16">
        <v>3</v>
      </c>
      <c r="D10" s="16">
        <v>4</v>
      </c>
      <c r="E10" s="16">
        <v>4</v>
      </c>
      <c r="F10" s="42">
        <v>4</v>
      </c>
      <c r="G10" s="42">
        <v>3</v>
      </c>
      <c r="H10" s="17">
        <v>2</v>
      </c>
      <c r="I10" s="17">
        <v>4</v>
      </c>
      <c r="J10" s="17">
        <v>2</v>
      </c>
      <c r="K10" s="17">
        <v>4</v>
      </c>
      <c r="L10" s="17">
        <v>4</v>
      </c>
      <c r="M10" s="17">
        <v>2</v>
      </c>
      <c r="N10" s="17">
        <v>4</v>
      </c>
      <c r="O10" s="17">
        <v>4</v>
      </c>
      <c r="P10" s="17">
        <v>3</v>
      </c>
      <c r="Q10" s="17">
        <v>4</v>
      </c>
      <c r="R10" s="17">
        <v>3</v>
      </c>
      <c r="S10" s="17">
        <v>4</v>
      </c>
      <c r="T10" s="17">
        <v>4</v>
      </c>
      <c r="U10" s="17">
        <v>4</v>
      </c>
      <c r="V10" s="17">
        <v>4</v>
      </c>
      <c r="W10" s="17">
        <v>2</v>
      </c>
      <c r="X10" s="17">
        <v>3</v>
      </c>
      <c r="Y10" s="17">
        <v>3</v>
      </c>
      <c r="Z10" s="17">
        <v>4</v>
      </c>
    </row>
    <row r="11" spans="1:26" ht="15" customHeight="1">
      <c r="A11" s="21">
        <v>8</v>
      </c>
      <c r="B11" s="55">
        <v>1</v>
      </c>
      <c r="C11" s="16">
        <v>3</v>
      </c>
      <c r="D11" s="16">
        <v>3</v>
      </c>
      <c r="E11" s="16">
        <v>4</v>
      </c>
      <c r="F11" s="42">
        <v>4</v>
      </c>
      <c r="G11" s="42">
        <v>4</v>
      </c>
      <c r="H11" s="17">
        <v>2</v>
      </c>
      <c r="I11" s="17">
        <v>4</v>
      </c>
      <c r="J11" s="17">
        <v>3</v>
      </c>
      <c r="K11" s="17">
        <v>4</v>
      </c>
      <c r="L11" s="17">
        <v>4</v>
      </c>
      <c r="M11" s="17">
        <v>4</v>
      </c>
      <c r="N11" s="17">
        <v>4</v>
      </c>
      <c r="O11" s="17">
        <v>3</v>
      </c>
      <c r="P11" s="17">
        <v>3</v>
      </c>
      <c r="Q11" s="17">
        <v>2</v>
      </c>
      <c r="R11" s="17">
        <v>1</v>
      </c>
      <c r="S11" s="17">
        <v>2</v>
      </c>
      <c r="T11" s="17">
        <v>3</v>
      </c>
      <c r="U11" s="17">
        <v>4</v>
      </c>
      <c r="V11" s="17">
        <v>4</v>
      </c>
      <c r="W11" s="17">
        <v>1</v>
      </c>
      <c r="X11" s="17">
        <v>2</v>
      </c>
      <c r="Y11" s="17">
        <v>1</v>
      </c>
      <c r="Z11" s="17">
        <v>4</v>
      </c>
    </row>
    <row r="12" spans="1:26" ht="15" customHeight="1">
      <c r="A12" s="21">
        <v>9</v>
      </c>
      <c r="B12" s="55">
        <v>4</v>
      </c>
      <c r="C12" s="16">
        <v>1</v>
      </c>
      <c r="D12" s="16">
        <v>3</v>
      </c>
      <c r="E12" s="16">
        <v>4</v>
      </c>
      <c r="F12" s="42">
        <v>3</v>
      </c>
      <c r="G12" s="42">
        <v>4</v>
      </c>
      <c r="H12" s="17">
        <v>2</v>
      </c>
      <c r="I12" s="17">
        <v>4</v>
      </c>
      <c r="J12" s="17">
        <v>4</v>
      </c>
      <c r="K12" s="17">
        <v>4</v>
      </c>
      <c r="L12" s="17">
        <v>3</v>
      </c>
      <c r="M12" s="17">
        <v>4</v>
      </c>
      <c r="N12" s="17">
        <v>4</v>
      </c>
      <c r="O12" s="17">
        <v>3</v>
      </c>
      <c r="P12" s="17">
        <v>4</v>
      </c>
      <c r="Q12" s="17">
        <v>4</v>
      </c>
      <c r="R12" s="17">
        <v>3</v>
      </c>
      <c r="S12" s="17">
        <v>2</v>
      </c>
      <c r="T12" s="17">
        <v>3</v>
      </c>
      <c r="U12" s="17">
        <v>3</v>
      </c>
      <c r="V12" s="17">
        <v>4</v>
      </c>
      <c r="W12" s="17">
        <v>4</v>
      </c>
      <c r="X12" s="17">
        <v>2</v>
      </c>
      <c r="Y12" s="17">
        <v>1</v>
      </c>
      <c r="Z12" s="17">
        <v>2</v>
      </c>
    </row>
    <row r="13" spans="1:26" ht="15" customHeight="1">
      <c r="A13" s="21">
        <v>10</v>
      </c>
      <c r="B13" s="55">
        <v>4</v>
      </c>
      <c r="C13" s="16">
        <v>1</v>
      </c>
      <c r="D13" s="16">
        <v>3</v>
      </c>
      <c r="E13" s="16">
        <v>4</v>
      </c>
      <c r="F13" s="42">
        <v>1</v>
      </c>
      <c r="G13" s="42">
        <v>4</v>
      </c>
      <c r="H13" s="17">
        <v>1</v>
      </c>
      <c r="I13" s="17">
        <v>4</v>
      </c>
      <c r="J13" s="17">
        <v>4</v>
      </c>
      <c r="K13" s="17">
        <v>4</v>
      </c>
      <c r="L13" s="17">
        <v>2</v>
      </c>
      <c r="M13" s="17">
        <v>3</v>
      </c>
      <c r="N13" s="17">
        <v>4</v>
      </c>
      <c r="O13" s="17">
        <v>3</v>
      </c>
      <c r="P13" s="17">
        <v>4</v>
      </c>
      <c r="Q13" s="17">
        <v>4</v>
      </c>
      <c r="R13" s="17">
        <v>2</v>
      </c>
      <c r="S13" s="17">
        <v>2</v>
      </c>
      <c r="T13" s="17">
        <v>3</v>
      </c>
      <c r="U13" s="17">
        <v>1</v>
      </c>
      <c r="V13" s="17">
        <v>4</v>
      </c>
      <c r="W13" s="17">
        <v>4</v>
      </c>
      <c r="X13" s="17">
        <v>2</v>
      </c>
      <c r="Y13" s="17">
        <v>1</v>
      </c>
      <c r="Z13" s="17">
        <v>2</v>
      </c>
    </row>
    <row r="14" spans="1:26" ht="15" customHeight="1">
      <c r="A14" s="21">
        <v>11</v>
      </c>
      <c r="B14" s="55">
        <v>4</v>
      </c>
      <c r="C14" s="16">
        <v>3</v>
      </c>
      <c r="D14" s="16">
        <v>2</v>
      </c>
      <c r="E14" s="16">
        <v>4</v>
      </c>
      <c r="F14" s="42">
        <v>3</v>
      </c>
      <c r="G14" s="42">
        <v>4</v>
      </c>
      <c r="H14" s="17">
        <v>1</v>
      </c>
      <c r="I14" s="17">
        <v>4</v>
      </c>
      <c r="J14" s="17">
        <v>3</v>
      </c>
      <c r="K14" s="17">
        <v>4</v>
      </c>
      <c r="L14" s="17">
        <v>4</v>
      </c>
      <c r="M14" s="17">
        <v>3</v>
      </c>
      <c r="N14" s="17">
        <v>4</v>
      </c>
      <c r="O14" s="17">
        <v>4</v>
      </c>
      <c r="P14" s="17">
        <v>3</v>
      </c>
      <c r="Q14" s="17">
        <v>4</v>
      </c>
      <c r="R14" s="17">
        <v>2</v>
      </c>
      <c r="S14" s="17">
        <v>4</v>
      </c>
      <c r="T14" s="17">
        <v>4</v>
      </c>
      <c r="U14" s="17">
        <v>3</v>
      </c>
      <c r="V14" s="17">
        <v>4</v>
      </c>
      <c r="W14" s="17">
        <v>1</v>
      </c>
      <c r="X14" s="17">
        <v>1</v>
      </c>
      <c r="Y14" s="17">
        <v>2</v>
      </c>
      <c r="Z14" s="17">
        <v>4</v>
      </c>
    </row>
    <row r="15" spans="1:26" ht="15" customHeight="1">
      <c r="A15" s="21">
        <v>12</v>
      </c>
      <c r="B15" s="55">
        <v>4</v>
      </c>
      <c r="C15" s="16">
        <v>3</v>
      </c>
      <c r="D15" s="16">
        <v>3</v>
      </c>
      <c r="E15" s="16">
        <v>3</v>
      </c>
      <c r="F15" s="42">
        <v>2</v>
      </c>
      <c r="G15" s="42">
        <v>4</v>
      </c>
      <c r="H15" s="17">
        <v>3</v>
      </c>
      <c r="I15" s="17">
        <v>4</v>
      </c>
      <c r="J15" s="17">
        <v>3</v>
      </c>
      <c r="K15" s="17">
        <v>4</v>
      </c>
      <c r="L15" s="17">
        <v>4</v>
      </c>
      <c r="M15" s="17">
        <v>3</v>
      </c>
      <c r="N15" s="17">
        <v>4</v>
      </c>
      <c r="O15" s="17">
        <v>3</v>
      </c>
      <c r="P15" s="17">
        <v>4</v>
      </c>
      <c r="Q15" s="17">
        <v>4</v>
      </c>
      <c r="R15" s="17">
        <v>1</v>
      </c>
      <c r="S15" s="17">
        <v>3</v>
      </c>
      <c r="T15" s="17">
        <v>3</v>
      </c>
      <c r="U15" s="17">
        <v>4</v>
      </c>
      <c r="V15" s="17">
        <v>4</v>
      </c>
      <c r="W15" s="17">
        <v>1</v>
      </c>
      <c r="X15" s="17">
        <v>3</v>
      </c>
      <c r="Y15" s="17">
        <v>3</v>
      </c>
      <c r="Z15" s="17">
        <v>4</v>
      </c>
    </row>
    <row r="16" spans="1:26" ht="15" customHeight="1">
      <c r="A16" s="21">
        <v>13</v>
      </c>
      <c r="B16" s="55">
        <v>3</v>
      </c>
      <c r="C16" s="16">
        <v>3</v>
      </c>
      <c r="D16" s="16">
        <v>4</v>
      </c>
      <c r="E16" s="16">
        <v>4</v>
      </c>
      <c r="F16" s="42">
        <v>4</v>
      </c>
      <c r="G16" s="42">
        <v>4</v>
      </c>
      <c r="H16" s="17">
        <v>4</v>
      </c>
      <c r="I16" s="17">
        <v>3</v>
      </c>
      <c r="J16" s="17">
        <v>2</v>
      </c>
      <c r="K16" s="17">
        <v>4</v>
      </c>
      <c r="L16" s="17">
        <v>4</v>
      </c>
      <c r="M16" s="17">
        <v>4</v>
      </c>
      <c r="N16" s="17">
        <v>4</v>
      </c>
      <c r="O16" s="17">
        <v>3</v>
      </c>
      <c r="P16" s="17">
        <v>3</v>
      </c>
      <c r="Q16" s="17">
        <v>4</v>
      </c>
      <c r="R16" s="17">
        <v>2</v>
      </c>
      <c r="S16" s="17">
        <v>4</v>
      </c>
      <c r="T16" s="17">
        <v>3</v>
      </c>
      <c r="U16" s="17">
        <v>3</v>
      </c>
      <c r="V16" s="17">
        <v>4</v>
      </c>
      <c r="W16" s="17">
        <v>2</v>
      </c>
      <c r="X16" s="17">
        <v>4</v>
      </c>
      <c r="Y16" s="17">
        <v>4</v>
      </c>
      <c r="Z16" s="17">
        <v>4</v>
      </c>
    </row>
    <row r="17" spans="1:26" ht="15" customHeight="1">
      <c r="A17" s="21">
        <v>14</v>
      </c>
      <c r="B17" s="55">
        <v>2</v>
      </c>
      <c r="C17" s="16">
        <v>2</v>
      </c>
      <c r="D17" s="16">
        <v>2</v>
      </c>
      <c r="E17" s="16">
        <v>3</v>
      </c>
      <c r="F17" s="42">
        <v>2</v>
      </c>
      <c r="G17" s="42">
        <v>2</v>
      </c>
      <c r="H17" s="17">
        <v>2</v>
      </c>
      <c r="I17" s="17">
        <v>3</v>
      </c>
      <c r="J17" s="17">
        <v>2</v>
      </c>
      <c r="K17" s="17">
        <v>4</v>
      </c>
      <c r="L17" s="17">
        <v>2</v>
      </c>
      <c r="M17" s="17">
        <v>2</v>
      </c>
      <c r="N17" s="17">
        <v>4</v>
      </c>
      <c r="O17" s="17">
        <v>1</v>
      </c>
      <c r="P17" s="17">
        <v>2</v>
      </c>
      <c r="Q17" s="17">
        <v>2</v>
      </c>
      <c r="R17" s="17">
        <v>2</v>
      </c>
      <c r="S17" s="17">
        <v>4</v>
      </c>
      <c r="T17" s="17">
        <v>1</v>
      </c>
      <c r="U17" s="17">
        <v>4</v>
      </c>
      <c r="V17" s="17">
        <v>4</v>
      </c>
      <c r="W17" s="17">
        <v>2</v>
      </c>
      <c r="X17" s="17">
        <v>4</v>
      </c>
      <c r="Y17" s="17">
        <v>1</v>
      </c>
      <c r="Z17" s="17">
        <v>1</v>
      </c>
    </row>
    <row r="18" spans="1:26" ht="15" customHeight="1">
      <c r="A18" s="21">
        <v>15</v>
      </c>
      <c r="B18" s="55">
        <v>4</v>
      </c>
      <c r="C18" s="16">
        <v>3</v>
      </c>
      <c r="D18" s="16">
        <v>3</v>
      </c>
      <c r="E18" s="16">
        <v>4</v>
      </c>
      <c r="F18" s="42">
        <v>3</v>
      </c>
      <c r="G18" s="42">
        <v>4</v>
      </c>
      <c r="H18" s="17">
        <v>2</v>
      </c>
      <c r="I18" s="17">
        <v>4</v>
      </c>
      <c r="J18" s="17">
        <v>2</v>
      </c>
      <c r="K18" s="17">
        <v>4</v>
      </c>
      <c r="L18" s="17">
        <v>3</v>
      </c>
      <c r="M18" s="17">
        <v>3</v>
      </c>
      <c r="N18" s="17">
        <v>4</v>
      </c>
      <c r="O18" s="17">
        <v>4</v>
      </c>
      <c r="P18" s="17">
        <v>3</v>
      </c>
      <c r="Q18" s="17">
        <v>3</v>
      </c>
      <c r="R18" s="17">
        <v>4</v>
      </c>
      <c r="S18" s="17">
        <v>4</v>
      </c>
      <c r="T18" s="17">
        <v>4</v>
      </c>
      <c r="U18" s="17">
        <v>3</v>
      </c>
      <c r="V18" s="17">
        <v>4</v>
      </c>
      <c r="W18" s="17">
        <v>4</v>
      </c>
      <c r="X18" s="17">
        <v>3</v>
      </c>
      <c r="Y18" s="17">
        <v>3</v>
      </c>
      <c r="Z18" s="17">
        <v>4</v>
      </c>
    </row>
    <row r="19" spans="1:26" ht="15" customHeight="1">
      <c r="A19" s="21">
        <v>16</v>
      </c>
      <c r="B19" s="55">
        <v>4</v>
      </c>
      <c r="C19" s="16">
        <v>4</v>
      </c>
      <c r="D19" s="16">
        <v>4</v>
      </c>
      <c r="E19" s="16">
        <v>4</v>
      </c>
      <c r="F19" s="42">
        <v>4</v>
      </c>
      <c r="G19" s="42">
        <v>4</v>
      </c>
      <c r="H19" s="17">
        <v>4</v>
      </c>
      <c r="I19" s="17">
        <v>4</v>
      </c>
      <c r="J19" s="17">
        <v>3</v>
      </c>
      <c r="K19" s="17">
        <v>4</v>
      </c>
      <c r="L19" s="17">
        <v>4</v>
      </c>
      <c r="M19" s="17">
        <v>3</v>
      </c>
      <c r="N19" s="17">
        <v>4</v>
      </c>
      <c r="O19" s="17">
        <v>4</v>
      </c>
      <c r="P19" s="17">
        <v>4</v>
      </c>
      <c r="Q19" s="17">
        <v>4</v>
      </c>
      <c r="R19" s="17">
        <v>4</v>
      </c>
      <c r="S19" s="17">
        <v>4</v>
      </c>
      <c r="T19" s="17">
        <v>4</v>
      </c>
      <c r="U19" s="17">
        <v>4</v>
      </c>
      <c r="V19" s="17">
        <v>4</v>
      </c>
      <c r="W19" s="17">
        <v>2</v>
      </c>
      <c r="X19" s="17">
        <v>4</v>
      </c>
      <c r="Y19" s="17">
        <v>3</v>
      </c>
      <c r="Z19" s="17">
        <v>4</v>
      </c>
    </row>
    <row r="20" spans="1:26" ht="15" customHeight="1">
      <c r="A20" s="21" t="s">
        <v>1</v>
      </c>
      <c r="B20" s="56">
        <f>AVERAGE(B4:B19)</f>
        <v>3.25</v>
      </c>
      <c r="C20" s="56">
        <f t="shared" ref="C20:Y20" si="0">AVERAGE(C4:C19)</f>
        <v>2.8125</v>
      </c>
      <c r="D20" s="56">
        <f t="shared" si="0"/>
        <v>3.0625</v>
      </c>
      <c r="E20" s="56">
        <f t="shared" si="0"/>
        <v>3.6875</v>
      </c>
      <c r="F20" s="56">
        <f t="shared" si="0"/>
        <v>3.0625</v>
      </c>
      <c r="G20" s="56">
        <f t="shared" si="0"/>
        <v>3.5625</v>
      </c>
      <c r="H20" s="56">
        <f>AVERAGE(H4:H19)</f>
        <v>2.5</v>
      </c>
      <c r="I20" s="56">
        <f t="shared" si="0"/>
        <v>3.6875</v>
      </c>
      <c r="J20" s="56">
        <f t="shared" si="0"/>
        <v>3</v>
      </c>
      <c r="K20" s="56">
        <f t="shared" si="0"/>
        <v>3.875</v>
      </c>
      <c r="L20" s="56">
        <f t="shared" si="0"/>
        <v>3.3125</v>
      </c>
      <c r="M20" s="56">
        <f t="shared" si="0"/>
        <v>3.0625</v>
      </c>
      <c r="N20" s="56">
        <f>AVERAGE(N4:N19)</f>
        <v>3.875</v>
      </c>
      <c r="O20" s="56">
        <f t="shared" si="0"/>
        <v>3.375</v>
      </c>
      <c r="P20" s="56">
        <f t="shared" si="0"/>
        <v>3.125</v>
      </c>
      <c r="Q20" s="56">
        <f t="shared" si="0"/>
        <v>3.5625</v>
      </c>
      <c r="R20" s="56">
        <f t="shared" si="0"/>
        <v>2.25</v>
      </c>
      <c r="S20" s="56">
        <f t="shared" si="0"/>
        <v>3.4375</v>
      </c>
      <c r="T20" s="56">
        <f>AVERAGE(T4:T19)</f>
        <v>3.1875</v>
      </c>
      <c r="U20" s="56">
        <f t="shared" si="0"/>
        <v>3.3125</v>
      </c>
      <c r="V20" s="56">
        <f t="shared" si="0"/>
        <v>3.875</v>
      </c>
      <c r="W20" s="56">
        <f t="shared" si="0"/>
        <v>2.125</v>
      </c>
      <c r="X20" s="56">
        <f t="shared" si="0"/>
        <v>2.8125</v>
      </c>
      <c r="Y20" s="56">
        <f t="shared" si="0"/>
        <v>2.4375</v>
      </c>
      <c r="Z20" s="56">
        <f>AVERAGE(Z4:Z19)</f>
        <v>3.4375</v>
      </c>
    </row>
  </sheetData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"/>
  <sheetViews>
    <sheetView zoomScale="90" zoomScaleNormal="90" workbookViewId="0">
      <selection activeCell="B7" sqref="B7"/>
    </sheetView>
  </sheetViews>
  <sheetFormatPr defaultRowHeight="12.5"/>
  <sheetData>
    <row r="1" spans="1:26" ht="14.5">
      <c r="A1" s="9" t="s">
        <v>0</v>
      </c>
    </row>
    <row r="2" spans="1:26" ht="14.5">
      <c r="A2" s="9" t="s">
        <v>94</v>
      </c>
    </row>
    <row r="3" spans="1:26" s="24" customFormat="1" ht="28.5" customHeight="1">
      <c r="A3" s="29" t="s">
        <v>67</v>
      </c>
      <c r="B3" s="29" t="s">
        <v>69</v>
      </c>
      <c r="C3" s="29" t="s">
        <v>70</v>
      </c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9" t="s">
        <v>82</v>
      </c>
      <c r="P3" s="29" t="s">
        <v>83</v>
      </c>
      <c r="Q3" s="29" t="s">
        <v>84</v>
      </c>
      <c r="R3" s="29" t="s">
        <v>85</v>
      </c>
      <c r="S3" s="29" t="s">
        <v>86</v>
      </c>
      <c r="T3" s="29" t="s">
        <v>87</v>
      </c>
      <c r="U3" s="29" t="s">
        <v>88</v>
      </c>
      <c r="V3" s="29" t="s">
        <v>89</v>
      </c>
      <c r="W3" s="29" t="s">
        <v>90</v>
      </c>
      <c r="X3" s="29" t="s">
        <v>91</v>
      </c>
      <c r="Y3" s="29" t="s">
        <v>92</v>
      </c>
      <c r="Z3" s="29" t="s">
        <v>93</v>
      </c>
    </row>
    <row r="4" spans="1:26">
      <c r="A4" t="s">
        <v>1</v>
      </c>
      <c r="B4" s="57">
        <v>3.25</v>
      </c>
      <c r="C4" s="57">
        <v>2.8125</v>
      </c>
      <c r="D4" s="57">
        <v>3.0625</v>
      </c>
      <c r="E4" s="57">
        <v>3.6875</v>
      </c>
      <c r="F4" s="57">
        <v>3.0625</v>
      </c>
      <c r="G4" s="57">
        <v>3.5625</v>
      </c>
      <c r="H4" s="57">
        <v>2.5</v>
      </c>
      <c r="I4" s="57">
        <v>3.6875</v>
      </c>
      <c r="J4" s="57">
        <v>3</v>
      </c>
      <c r="K4" s="57">
        <v>3.875</v>
      </c>
      <c r="L4" s="57">
        <v>3.3125</v>
      </c>
      <c r="M4" s="57">
        <v>3.0625</v>
      </c>
      <c r="N4" s="57">
        <v>3.875</v>
      </c>
      <c r="O4" s="57">
        <v>3.375</v>
      </c>
      <c r="P4" s="57">
        <v>3.125</v>
      </c>
      <c r="Q4" s="57">
        <v>3.5625</v>
      </c>
      <c r="R4" s="57">
        <v>2.25</v>
      </c>
      <c r="S4" s="57">
        <v>3.4375</v>
      </c>
      <c r="T4" s="57">
        <v>3.1875</v>
      </c>
      <c r="U4" s="57">
        <v>3.3125</v>
      </c>
      <c r="V4" s="57">
        <v>3.875</v>
      </c>
      <c r="W4" s="57">
        <v>2.125</v>
      </c>
      <c r="X4" s="57">
        <v>2.8125</v>
      </c>
      <c r="Y4" s="57">
        <v>2.4375</v>
      </c>
      <c r="Z4" s="57">
        <v>3.4375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S30"/>
  <sheetViews>
    <sheetView workbookViewId="0">
      <selection activeCell="A2" sqref="A2"/>
    </sheetView>
  </sheetViews>
  <sheetFormatPr defaultColWidth="12.54296875" defaultRowHeight="15" customHeight="1"/>
  <cols>
    <col min="1" max="1" width="14.54296875" style="8" customWidth="1"/>
    <col min="2" max="14" width="21.54296875" customWidth="1"/>
    <col min="15" max="33" width="9.1796875" customWidth="1"/>
    <col min="34" max="34" width="9.7265625" customWidth="1"/>
    <col min="35" max="35" width="9.81640625" customWidth="1"/>
    <col min="36" max="36" width="10.26953125" customWidth="1"/>
    <col min="37" max="68" width="9.453125" customWidth="1"/>
    <col min="69" max="69" width="9.81640625" customWidth="1"/>
    <col min="70" max="70" width="10.1796875" customWidth="1"/>
    <col min="71" max="71" width="10.7265625" customWidth="1"/>
  </cols>
  <sheetData>
    <row r="1" spans="1:71" ht="15" customHeight="1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71" ht="15" customHeight="1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71" s="24" customFormat="1" ht="35.25" customHeight="1">
      <c r="A3" s="29" t="s">
        <v>68</v>
      </c>
      <c r="B3" s="29" t="s">
        <v>69</v>
      </c>
      <c r="C3" s="29" t="s">
        <v>70</v>
      </c>
      <c r="D3" s="29" t="s">
        <v>71</v>
      </c>
      <c r="E3" s="29" t="s">
        <v>72</v>
      </c>
      <c r="F3" s="29" t="s">
        <v>73</v>
      </c>
      <c r="G3" s="29" t="s">
        <v>74</v>
      </c>
      <c r="H3" s="29" t="s">
        <v>75</v>
      </c>
      <c r="I3" s="29" t="s">
        <v>76</v>
      </c>
      <c r="J3" s="29" t="s">
        <v>77</v>
      </c>
      <c r="K3" s="29" t="s">
        <v>78</v>
      </c>
      <c r="L3" s="29" t="s">
        <v>79</v>
      </c>
      <c r="M3" s="29" t="s">
        <v>80</v>
      </c>
      <c r="N3" s="29" t="s">
        <v>81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1:71" ht="15" customHeight="1">
      <c r="A4" s="21">
        <v>1</v>
      </c>
      <c r="B4" s="15">
        <v>4</v>
      </c>
      <c r="C4" s="16">
        <v>3</v>
      </c>
      <c r="D4" s="16">
        <v>2</v>
      </c>
      <c r="E4" s="16">
        <v>4</v>
      </c>
      <c r="F4" s="16">
        <v>4</v>
      </c>
      <c r="G4" s="16">
        <v>3</v>
      </c>
      <c r="H4" s="16">
        <v>2</v>
      </c>
      <c r="I4" s="42">
        <v>4</v>
      </c>
      <c r="J4" s="42">
        <v>2</v>
      </c>
      <c r="K4" s="42">
        <v>2</v>
      </c>
      <c r="L4" s="42">
        <v>3</v>
      </c>
      <c r="M4" s="42">
        <v>4</v>
      </c>
      <c r="N4" s="42">
        <v>4</v>
      </c>
    </row>
    <row r="5" spans="1:71" ht="15" customHeight="1">
      <c r="A5" s="21">
        <v>2</v>
      </c>
      <c r="B5" s="15">
        <v>4</v>
      </c>
      <c r="C5" s="16">
        <v>4</v>
      </c>
      <c r="D5" s="16">
        <v>2</v>
      </c>
      <c r="E5" s="16">
        <v>4</v>
      </c>
      <c r="F5" s="16">
        <v>4</v>
      </c>
      <c r="G5" s="16">
        <v>3</v>
      </c>
      <c r="H5" s="16">
        <v>2</v>
      </c>
      <c r="I5" s="42">
        <v>4</v>
      </c>
      <c r="J5" s="42">
        <v>3</v>
      </c>
      <c r="K5" s="42">
        <v>4</v>
      </c>
      <c r="L5" s="42">
        <v>4</v>
      </c>
      <c r="M5" s="42">
        <v>4</v>
      </c>
      <c r="N5" s="42">
        <v>4</v>
      </c>
    </row>
    <row r="6" spans="1:71" ht="15" customHeight="1">
      <c r="A6" s="21">
        <v>3</v>
      </c>
      <c r="B6" s="15">
        <v>2</v>
      </c>
      <c r="C6" s="16">
        <v>3</v>
      </c>
      <c r="D6" s="16">
        <v>1</v>
      </c>
      <c r="E6" s="16">
        <v>3</v>
      </c>
      <c r="F6" s="16">
        <v>2</v>
      </c>
      <c r="G6" s="16">
        <v>1</v>
      </c>
      <c r="H6" s="16">
        <v>1</v>
      </c>
      <c r="I6" s="42">
        <v>2</v>
      </c>
      <c r="J6" s="42">
        <v>2</v>
      </c>
      <c r="K6" s="42">
        <v>3</v>
      </c>
      <c r="L6" s="42">
        <v>4</v>
      </c>
      <c r="M6" s="42">
        <v>1</v>
      </c>
      <c r="N6" s="42">
        <v>4</v>
      </c>
    </row>
    <row r="7" spans="1:71" ht="15" customHeight="1">
      <c r="A7" s="21">
        <v>4</v>
      </c>
      <c r="B7" s="15">
        <v>4</v>
      </c>
      <c r="C7" s="16">
        <v>3</v>
      </c>
      <c r="D7" s="16">
        <v>2</v>
      </c>
      <c r="E7" s="16">
        <v>4</v>
      </c>
      <c r="F7" s="16">
        <v>3</v>
      </c>
      <c r="G7" s="16">
        <v>4</v>
      </c>
      <c r="H7" s="16">
        <v>1</v>
      </c>
      <c r="I7" s="42">
        <v>4</v>
      </c>
      <c r="J7" s="42">
        <v>4</v>
      </c>
      <c r="K7" s="42">
        <v>4</v>
      </c>
      <c r="L7" s="42">
        <v>4</v>
      </c>
      <c r="M7" s="42">
        <v>4</v>
      </c>
      <c r="N7" s="42">
        <v>4</v>
      </c>
    </row>
    <row r="8" spans="1:71" ht="15" customHeight="1">
      <c r="A8" s="21">
        <v>5</v>
      </c>
      <c r="B8" s="15">
        <v>4</v>
      </c>
      <c r="C8" s="16">
        <v>3</v>
      </c>
      <c r="D8" s="16">
        <v>1</v>
      </c>
      <c r="E8" s="16">
        <v>4</v>
      </c>
      <c r="F8" s="16">
        <v>3</v>
      </c>
      <c r="G8" s="16">
        <v>4</v>
      </c>
      <c r="H8" s="16">
        <v>2</v>
      </c>
      <c r="I8" s="42">
        <v>4</v>
      </c>
      <c r="J8" s="42">
        <v>3</v>
      </c>
      <c r="K8" s="42">
        <v>3</v>
      </c>
      <c r="L8" s="42">
        <v>4</v>
      </c>
      <c r="M8" s="42">
        <v>4</v>
      </c>
      <c r="N8" s="42">
        <v>4</v>
      </c>
    </row>
    <row r="9" spans="1:71" ht="15" customHeight="1">
      <c r="A9" s="21">
        <v>6</v>
      </c>
      <c r="B9" s="15">
        <v>4</v>
      </c>
      <c r="C9" s="16">
        <v>3</v>
      </c>
      <c r="D9" s="16">
        <v>1</v>
      </c>
      <c r="E9" s="16">
        <v>4</v>
      </c>
      <c r="F9" s="16">
        <v>4</v>
      </c>
      <c r="G9" s="16">
        <v>4</v>
      </c>
      <c r="H9" s="16">
        <v>2</v>
      </c>
      <c r="I9" s="42">
        <v>3</v>
      </c>
      <c r="J9" s="42">
        <v>3</v>
      </c>
      <c r="K9" s="42">
        <v>1</v>
      </c>
      <c r="L9" s="42">
        <v>4</v>
      </c>
      <c r="M9" s="42">
        <v>4</v>
      </c>
      <c r="N9" s="42">
        <v>4</v>
      </c>
    </row>
    <row r="10" spans="1:71" ht="15" customHeight="1">
      <c r="A10" s="21">
        <v>7</v>
      </c>
      <c r="B10" s="15">
        <v>4</v>
      </c>
      <c r="C10" s="16">
        <v>4</v>
      </c>
      <c r="D10" s="16">
        <v>1</v>
      </c>
      <c r="E10" s="16">
        <v>4</v>
      </c>
      <c r="F10" s="16">
        <v>4</v>
      </c>
      <c r="G10" s="16">
        <v>4</v>
      </c>
      <c r="H10" s="16">
        <v>1</v>
      </c>
      <c r="I10" s="42">
        <v>4</v>
      </c>
      <c r="J10" s="42">
        <v>3</v>
      </c>
      <c r="K10" s="42">
        <v>3</v>
      </c>
      <c r="L10" s="42">
        <v>3</v>
      </c>
      <c r="M10" s="42">
        <v>4</v>
      </c>
      <c r="N10" s="42">
        <v>4</v>
      </c>
    </row>
    <row r="11" spans="1:71" ht="15" customHeight="1">
      <c r="A11" s="21">
        <v>8</v>
      </c>
      <c r="B11" s="15">
        <v>4</v>
      </c>
      <c r="C11" s="16">
        <v>3</v>
      </c>
      <c r="D11" s="16">
        <v>3</v>
      </c>
      <c r="E11" s="16">
        <v>4</v>
      </c>
      <c r="F11" s="16">
        <v>1</v>
      </c>
      <c r="G11" s="16">
        <v>4</v>
      </c>
      <c r="H11" s="16">
        <v>2</v>
      </c>
      <c r="I11" s="42">
        <v>4</v>
      </c>
      <c r="J11" s="42">
        <v>2</v>
      </c>
      <c r="K11" s="42">
        <v>2</v>
      </c>
      <c r="L11" s="42">
        <v>2</v>
      </c>
      <c r="M11" s="42">
        <v>4</v>
      </c>
      <c r="N11" s="42">
        <v>4</v>
      </c>
    </row>
    <row r="12" spans="1:71" ht="15" customHeight="1">
      <c r="A12" s="21">
        <v>9</v>
      </c>
      <c r="B12" s="15">
        <v>4</v>
      </c>
      <c r="C12" s="16">
        <v>1</v>
      </c>
      <c r="D12" s="16">
        <v>4</v>
      </c>
      <c r="E12" s="16">
        <v>4</v>
      </c>
      <c r="F12" s="16">
        <v>4</v>
      </c>
      <c r="G12" s="16">
        <v>4</v>
      </c>
      <c r="H12" s="16">
        <v>3</v>
      </c>
      <c r="I12" s="42">
        <v>4</v>
      </c>
      <c r="J12" s="42">
        <v>1</v>
      </c>
      <c r="K12" s="42">
        <v>1</v>
      </c>
      <c r="L12" s="42">
        <v>2</v>
      </c>
      <c r="M12" s="42">
        <v>4</v>
      </c>
      <c r="N12" s="42">
        <v>4</v>
      </c>
    </row>
    <row r="13" spans="1:71" ht="15" customHeight="1">
      <c r="A13" s="21">
        <v>10</v>
      </c>
      <c r="B13" s="15">
        <v>3</v>
      </c>
      <c r="C13" s="16">
        <v>1</v>
      </c>
      <c r="D13" s="16">
        <v>1</v>
      </c>
      <c r="E13" s="16">
        <v>4</v>
      </c>
      <c r="F13" s="16">
        <v>3</v>
      </c>
      <c r="G13" s="16">
        <v>4</v>
      </c>
      <c r="H13" s="16">
        <v>1</v>
      </c>
      <c r="I13" s="42">
        <v>4</v>
      </c>
      <c r="J13" s="42">
        <v>1</v>
      </c>
      <c r="K13" s="42">
        <v>1</v>
      </c>
      <c r="L13" s="42">
        <v>1</v>
      </c>
      <c r="M13" s="42">
        <v>4</v>
      </c>
      <c r="N13" s="42">
        <v>4</v>
      </c>
    </row>
    <row r="14" spans="1:71" ht="15" customHeight="1">
      <c r="A14" s="21">
        <v>11</v>
      </c>
      <c r="B14" s="15">
        <v>4</v>
      </c>
      <c r="C14" s="16">
        <v>1</v>
      </c>
      <c r="D14" s="16">
        <v>3</v>
      </c>
      <c r="E14" s="16">
        <v>3</v>
      </c>
      <c r="F14" s="16">
        <v>2</v>
      </c>
      <c r="G14" s="16">
        <v>4</v>
      </c>
      <c r="H14" s="16">
        <v>1</v>
      </c>
      <c r="I14" s="42">
        <v>2</v>
      </c>
      <c r="J14" s="42">
        <v>1</v>
      </c>
      <c r="K14" s="42">
        <v>1</v>
      </c>
      <c r="L14" s="42">
        <v>2</v>
      </c>
      <c r="M14" s="42">
        <v>4</v>
      </c>
      <c r="N14" s="42">
        <v>4</v>
      </c>
    </row>
    <row r="15" spans="1:71" ht="15" customHeight="1">
      <c r="A15" s="21">
        <v>12</v>
      </c>
      <c r="B15" s="15">
        <v>4</v>
      </c>
      <c r="C15" s="16">
        <v>3</v>
      </c>
      <c r="D15" s="16">
        <v>3</v>
      </c>
      <c r="E15" s="16">
        <v>2</v>
      </c>
      <c r="F15" s="16">
        <v>1</v>
      </c>
      <c r="G15" s="16">
        <v>3</v>
      </c>
      <c r="H15" s="16">
        <v>2</v>
      </c>
      <c r="I15" s="42">
        <v>4</v>
      </c>
      <c r="J15" s="42">
        <v>1</v>
      </c>
      <c r="K15" s="42">
        <v>2</v>
      </c>
      <c r="L15" s="42">
        <v>4</v>
      </c>
      <c r="M15" s="42">
        <v>3</v>
      </c>
      <c r="N15" s="42">
        <v>4</v>
      </c>
    </row>
    <row r="16" spans="1:71" ht="15" customHeight="1">
      <c r="A16" s="21">
        <v>13</v>
      </c>
      <c r="B16" s="15">
        <v>4</v>
      </c>
      <c r="C16" s="16">
        <v>2</v>
      </c>
      <c r="D16" s="16">
        <v>2</v>
      </c>
      <c r="E16" s="16">
        <v>4</v>
      </c>
      <c r="F16" s="16">
        <v>4</v>
      </c>
      <c r="G16" s="16">
        <v>4</v>
      </c>
      <c r="H16" s="16">
        <v>1</v>
      </c>
      <c r="I16" s="42">
        <v>4</v>
      </c>
      <c r="J16" s="42">
        <v>2</v>
      </c>
      <c r="K16" s="42">
        <v>1</v>
      </c>
      <c r="L16" s="42">
        <v>3</v>
      </c>
      <c r="M16" s="42">
        <v>3</v>
      </c>
      <c r="N16" s="42">
        <v>4</v>
      </c>
    </row>
    <row r="17" spans="1:14" ht="15" customHeight="1">
      <c r="A17" s="21">
        <v>14</v>
      </c>
      <c r="B17" s="15">
        <v>4</v>
      </c>
      <c r="C17" s="16">
        <v>3</v>
      </c>
      <c r="D17" s="16">
        <v>4</v>
      </c>
      <c r="E17" s="16">
        <v>4</v>
      </c>
      <c r="F17" s="16">
        <v>2</v>
      </c>
      <c r="G17" s="16">
        <v>4</v>
      </c>
      <c r="H17" s="16">
        <v>4</v>
      </c>
      <c r="I17" s="42">
        <v>4</v>
      </c>
      <c r="J17" s="42">
        <v>3</v>
      </c>
      <c r="K17" s="42">
        <v>1</v>
      </c>
      <c r="L17" s="42">
        <v>3</v>
      </c>
      <c r="M17" s="42">
        <v>4</v>
      </c>
      <c r="N17" s="42">
        <v>4</v>
      </c>
    </row>
    <row r="18" spans="1:14" ht="15" customHeight="1">
      <c r="A18" s="21">
        <v>15</v>
      </c>
      <c r="B18" s="15">
        <v>4</v>
      </c>
      <c r="C18" s="16">
        <v>2</v>
      </c>
      <c r="D18" s="16">
        <v>4</v>
      </c>
      <c r="E18" s="16">
        <v>4</v>
      </c>
      <c r="F18" s="16">
        <v>4</v>
      </c>
      <c r="G18" s="16">
        <v>4</v>
      </c>
      <c r="H18" s="16">
        <v>2</v>
      </c>
      <c r="I18" s="42">
        <v>4</v>
      </c>
      <c r="J18" s="42">
        <v>3</v>
      </c>
      <c r="K18" s="42">
        <v>3</v>
      </c>
      <c r="L18" s="42">
        <v>4</v>
      </c>
      <c r="M18" s="42">
        <v>4</v>
      </c>
      <c r="N18" s="42">
        <v>4</v>
      </c>
    </row>
    <row r="19" spans="1:14" ht="15" customHeight="1">
      <c r="A19" s="21">
        <v>16</v>
      </c>
      <c r="B19" s="15">
        <v>4</v>
      </c>
      <c r="C19" s="16">
        <v>4</v>
      </c>
      <c r="D19" s="16">
        <v>3</v>
      </c>
      <c r="E19" s="16">
        <v>4</v>
      </c>
      <c r="F19" s="16">
        <v>4</v>
      </c>
      <c r="G19" s="16">
        <v>3</v>
      </c>
      <c r="H19" s="16">
        <v>2</v>
      </c>
      <c r="I19" s="42">
        <v>4</v>
      </c>
      <c r="J19" s="42">
        <v>3</v>
      </c>
      <c r="K19" s="42">
        <v>4</v>
      </c>
      <c r="L19" s="42">
        <v>2</v>
      </c>
      <c r="M19" s="42">
        <v>4</v>
      </c>
      <c r="N19" s="42">
        <v>4</v>
      </c>
    </row>
    <row r="20" spans="1:14" ht="15" customHeight="1">
      <c r="A20" s="21">
        <v>17</v>
      </c>
      <c r="B20" s="15">
        <v>4</v>
      </c>
      <c r="C20" s="16">
        <v>4</v>
      </c>
      <c r="D20" s="16">
        <v>3</v>
      </c>
      <c r="E20" s="16">
        <v>4</v>
      </c>
      <c r="F20" s="16">
        <v>4</v>
      </c>
      <c r="G20" s="16">
        <v>3</v>
      </c>
      <c r="H20" s="16">
        <v>1</v>
      </c>
      <c r="I20" s="42">
        <v>4</v>
      </c>
      <c r="J20" s="42">
        <v>3</v>
      </c>
      <c r="K20" s="42">
        <v>2</v>
      </c>
      <c r="L20" s="42">
        <v>3</v>
      </c>
      <c r="M20" s="42">
        <v>4</v>
      </c>
      <c r="N20" s="42">
        <v>4</v>
      </c>
    </row>
    <row r="21" spans="1:14" ht="15" customHeight="1">
      <c r="A21" s="21">
        <v>18</v>
      </c>
      <c r="B21" s="15">
        <v>4</v>
      </c>
      <c r="C21" s="16">
        <v>3</v>
      </c>
      <c r="D21" s="16">
        <v>2</v>
      </c>
      <c r="E21" s="16">
        <v>4</v>
      </c>
      <c r="F21" s="16">
        <v>4</v>
      </c>
      <c r="G21" s="16">
        <v>4</v>
      </c>
      <c r="H21" s="16">
        <v>2</v>
      </c>
      <c r="I21" s="42">
        <v>4</v>
      </c>
      <c r="J21" s="42">
        <v>4</v>
      </c>
      <c r="K21" s="42">
        <v>2</v>
      </c>
      <c r="L21" s="42">
        <v>2</v>
      </c>
      <c r="M21" s="42">
        <v>4</v>
      </c>
      <c r="N21" s="42">
        <v>4</v>
      </c>
    </row>
    <row r="22" spans="1:14" ht="15" customHeight="1">
      <c r="A22" s="21">
        <v>19</v>
      </c>
      <c r="B22" s="15">
        <v>4</v>
      </c>
      <c r="C22" s="16">
        <v>2</v>
      </c>
      <c r="D22" s="16">
        <v>2</v>
      </c>
      <c r="E22" s="16">
        <v>3</v>
      </c>
      <c r="F22" s="16">
        <v>4</v>
      </c>
      <c r="G22" s="16">
        <v>4</v>
      </c>
      <c r="H22" s="16">
        <v>2</v>
      </c>
      <c r="I22" s="42">
        <v>4</v>
      </c>
      <c r="J22" s="42">
        <v>2</v>
      </c>
      <c r="K22" s="42">
        <v>1</v>
      </c>
      <c r="L22" s="42">
        <v>3</v>
      </c>
      <c r="M22" s="42">
        <v>2</v>
      </c>
      <c r="N22" s="42">
        <v>4</v>
      </c>
    </row>
    <row r="23" spans="1:14" ht="15" customHeight="1">
      <c r="A23" s="21">
        <v>20</v>
      </c>
      <c r="B23" s="15">
        <v>4</v>
      </c>
      <c r="C23" s="16">
        <v>3</v>
      </c>
      <c r="D23" s="16">
        <v>2</v>
      </c>
      <c r="E23" s="16">
        <v>4</v>
      </c>
      <c r="F23" s="16">
        <v>4</v>
      </c>
      <c r="G23" s="16">
        <v>4</v>
      </c>
      <c r="H23" s="16">
        <v>2</v>
      </c>
      <c r="I23" s="42">
        <v>4</v>
      </c>
      <c r="J23" s="42">
        <v>3</v>
      </c>
      <c r="K23" s="42">
        <v>3</v>
      </c>
      <c r="L23" s="42">
        <v>3</v>
      </c>
      <c r="M23" s="42">
        <v>4</v>
      </c>
      <c r="N23" s="42">
        <v>4</v>
      </c>
    </row>
    <row r="24" spans="1:14" ht="15" customHeight="1">
      <c r="A24" s="21">
        <v>21</v>
      </c>
      <c r="B24" s="15">
        <v>4</v>
      </c>
      <c r="C24" s="16">
        <v>2</v>
      </c>
      <c r="D24" s="16">
        <v>2</v>
      </c>
      <c r="E24" s="16">
        <v>4</v>
      </c>
      <c r="F24" s="16">
        <v>2</v>
      </c>
      <c r="G24" s="16">
        <v>4</v>
      </c>
      <c r="H24" s="16">
        <v>3</v>
      </c>
      <c r="I24" s="42">
        <v>2</v>
      </c>
      <c r="J24" s="42">
        <v>2</v>
      </c>
      <c r="K24" s="42">
        <v>1</v>
      </c>
      <c r="L24" s="42">
        <v>2</v>
      </c>
      <c r="M24" s="42">
        <v>3</v>
      </c>
      <c r="N24" s="42">
        <v>2</v>
      </c>
    </row>
    <row r="25" spans="1:14" ht="15" customHeight="1">
      <c r="A25" s="21">
        <v>22</v>
      </c>
      <c r="B25" s="15">
        <v>4</v>
      </c>
      <c r="C25" s="16">
        <v>3</v>
      </c>
      <c r="D25" s="16">
        <v>2</v>
      </c>
      <c r="E25" s="16">
        <v>4</v>
      </c>
      <c r="F25" s="16">
        <v>4</v>
      </c>
      <c r="G25" s="16">
        <v>4</v>
      </c>
      <c r="H25" s="16">
        <v>3</v>
      </c>
      <c r="I25" s="42">
        <v>4</v>
      </c>
      <c r="J25" s="42">
        <v>2</v>
      </c>
      <c r="K25" s="42">
        <v>3</v>
      </c>
      <c r="L25" s="42">
        <v>3</v>
      </c>
      <c r="M25" s="42">
        <v>4</v>
      </c>
      <c r="N25" s="42">
        <v>4</v>
      </c>
    </row>
    <row r="26" spans="1:14" ht="15" customHeight="1">
      <c r="A26" s="21">
        <v>23</v>
      </c>
      <c r="B26" s="15">
        <v>4</v>
      </c>
      <c r="C26" s="16">
        <v>2</v>
      </c>
      <c r="D26" s="16">
        <v>2</v>
      </c>
      <c r="E26" s="16">
        <v>3</v>
      </c>
      <c r="F26" s="16">
        <v>2</v>
      </c>
      <c r="G26" s="16">
        <v>4</v>
      </c>
      <c r="H26" s="16">
        <v>1</v>
      </c>
      <c r="I26" s="42">
        <v>4</v>
      </c>
      <c r="J26" s="42">
        <v>2</v>
      </c>
      <c r="K26" s="42">
        <v>2</v>
      </c>
      <c r="L26" s="42">
        <v>4</v>
      </c>
      <c r="M26" s="42">
        <v>4</v>
      </c>
      <c r="N26" s="42">
        <v>4</v>
      </c>
    </row>
    <row r="27" spans="1:14" ht="15" customHeight="1">
      <c r="A27" s="21">
        <v>24</v>
      </c>
      <c r="B27" s="15">
        <v>3</v>
      </c>
      <c r="C27" s="16">
        <v>2</v>
      </c>
      <c r="D27" s="16">
        <v>1</v>
      </c>
      <c r="E27" s="16">
        <v>3</v>
      </c>
      <c r="F27" s="16">
        <v>3</v>
      </c>
      <c r="G27" s="16">
        <v>3</v>
      </c>
      <c r="H27" s="16">
        <v>2</v>
      </c>
      <c r="I27" s="42">
        <v>3</v>
      </c>
      <c r="J27" s="42">
        <v>3</v>
      </c>
      <c r="K27" s="42">
        <v>2</v>
      </c>
      <c r="L27" s="42">
        <v>1</v>
      </c>
      <c r="M27" s="42">
        <v>3</v>
      </c>
      <c r="N27" s="42">
        <v>3</v>
      </c>
    </row>
    <row r="28" spans="1:14" ht="15" customHeight="1">
      <c r="A28" s="21">
        <v>25</v>
      </c>
      <c r="B28" s="15">
        <v>4</v>
      </c>
      <c r="C28" s="16">
        <v>3</v>
      </c>
      <c r="D28" s="16">
        <v>1</v>
      </c>
      <c r="E28" s="16">
        <v>1</v>
      </c>
      <c r="F28" s="16">
        <v>4</v>
      </c>
      <c r="G28" s="16">
        <v>3</v>
      </c>
      <c r="H28" s="16">
        <v>2</v>
      </c>
      <c r="I28" s="42">
        <v>2</v>
      </c>
      <c r="J28" s="42">
        <v>1</v>
      </c>
      <c r="K28" s="42">
        <v>1</v>
      </c>
      <c r="L28" s="42">
        <v>1</v>
      </c>
      <c r="M28" s="42">
        <v>4</v>
      </c>
      <c r="N28" s="42">
        <v>1</v>
      </c>
    </row>
    <row r="29" spans="1:14" ht="15" customHeight="1">
      <c r="A29" s="21">
        <v>26</v>
      </c>
      <c r="B29" s="15">
        <v>4</v>
      </c>
      <c r="C29" s="16">
        <v>4</v>
      </c>
      <c r="D29" s="16">
        <v>3</v>
      </c>
      <c r="E29" s="16">
        <v>4</v>
      </c>
      <c r="F29" s="16">
        <v>4</v>
      </c>
      <c r="G29" s="16">
        <v>4</v>
      </c>
      <c r="H29" s="16">
        <v>1</v>
      </c>
      <c r="I29" s="42">
        <v>4</v>
      </c>
      <c r="J29" s="42">
        <v>3</v>
      </c>
      <c r="K29" s="42">
        <v>3</v>
      </c>
      <c r="L29" s="42">
        <v>2</v>
      </c>
      <c r="M29" s="42">
        <v>4</v>
      </c>
      <c r="N29" s="42">
        <v>4</v>
      </c>
    </row>
    <row r="30" spans="1:14" ht="15" customHeight="1">
      <c r="A30" s="21" t="s">
        <v>1</v>
      </c>
      <c r="B30" s="56">
        <f>AVERAGE(B4:B29)</f>
        <v>3.8461538461538463</v>
      </c>
      <c r="C30" s="56">
        <f t="shared" ref="C30:N30" si="0">AVERAGE(C4:C29)</f>
        <v>2.7307692307692308</v>
      </c>
      <c r="D30" s="56">
        <f t="shared" si="0"/>
        <v>2.1923076923076925</v>
      </c>
      <c r="E30" s="56">
        <f t="shared" si="0"/>
        <v>3.6153846153846154</v>
      </c>
      <c r="F30" s="56">
        <f>AVERAGE(F4:F29)</f>
        <v>3.2307692307692308</v>
      </c>
      <c r="G30" s="56">
        <f t="shared" si="0"/>
        <v>3.6153846153846154</v>
      </c>
      <c r="H30" s="56">
        <f t="shared" si="0"/>
        <v>1.8461538461538463</v>
      </c>
      <c r="I30" s="56">
        <f t="shared" si="0"/>
        <v>3.6153846153846154</v>
      </c>
      <c r="J30" s="56">
        <f>AVERAGE(J4:J29)</f>
        <v>2.3846153846153846</v>
      </c>
      <c r="K30" s="56">
        <f t="shared" si="0"/>
        <v>2.1538461538461537</v>
      </c>
      <c r="L30" s="56">
        <f t="shared" si="0"/>
        <v>2.8076923076923075</v>
      </c>
      <c r="M30" s="56">
        <f t="shared" si="0"/>
        <v>3.6538461538461537</v>
      </c>
      <c r="N30" s="56">
        <f t="shared" si="0"/>
        <v>3.7692307692307692</v>
      </c>
    </row>
  </sheetData>
  <phoneticPr fontId="1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4"/>
  <sheetViews>
    <sheetView topLeftCell="A4" workbookViewId="0">
      <selection activeCell="K19" sqref="K19"/>
    </sheetView>
  </sheetViews>
  <sheetFormatPr defaultRowHeight="12.5"/>
  <cols>
    <col min="3" max="15" width="10.54296875" bestFit="1" customWidth="1"/>
  </cols>
  <sheetData>
    <row r="1" spans="2:15" ht="14.5">
      <c r="B1" s="9" t="s">
        <v>2</v>
      </c>
    </row>
    <row r="2" spans="2:15" ht="14.5">
      <c r="B2" s="9" t="s">
        <v>94</v>
      </c>
    </row>
    <row r="3" spans="2:15" ht="72.5">
      <c r="B3" s="29"/>
      <c r="C3" s="29" t="s">
        <v>69</v>
      </c>
      <c r="D3" s="29" t="s">
        <v>70</v>
      </c>
      <c r="E3" s="29" t="s">
        <v>71</v>
      </c>
      <c r="F3" s="29" t="s">
        <v>72</v>
      </c>
      <c r="G3" s="29" t="s">
        <v>73</v>
      </c>
      <c r="H3" s="29" t="s">
        <v>74</v>
      </c>
      <c r="I3" s="29" t="s">
        <v>75</v>
      </c>
      <c r="J3" s="29" t="s">
        <v>76</v>
      </c>
      <c r="K3" s="29" t="s">
        <v>77</v>
      </c>
      <c r="L3" s="29" t="s">
        <v>78</v>
      </c>
      <c r="M3" s="29" t="s">
        <v>79</v>
      </c>
      <c r="N3" s="29" t="s">
        <v>80</v>
      </c>
      <c r="O3" s="29" t="s">
        <v>81</v>
      </c>
    </row>
    <row r="4" spans="2:15">
      <c r="B4" s="17" t="s">
        <v>1</v>
      </c>
      <c r="C4" s="58">
        <v>3.8461538461538463</v>
      </c>
      <c r="D4" s="58">
        <v>2.7307692307692308</v>
      </c>
      <c r="E4" s="58">
        <v>2.1923076923076925</v>
      </c>
      <c r="F4" s="58">
        <v>3.6153846153846154</v>
      </c>
      <c r="G4" s="58">
        <v>3.2307692307692308</v>
      </c>
      <c r="H4" s="58">
        <v>3.6153846153846154</v>
      </c>
      <c r="I4" s="58">
        <v>1.8461538461538463</v>
      </c>
      <c r="J4" s="58">
        <v>3.6153846153846154</v>
      </c>
      <c r="K4" s="58">
        <v>2.3846153846153846</v>
      </c>
      <c r="L4" s="58">
        <v>2.1538461538461537</v>
      </c>
      <c r="M4" s="58">
        <v>2.8076923076923075</v>
      </c>
      <c r="N4" s="58">
        <v>3.6538461538461537</v>
      </c>
      <c r="O4" s="58">
        <v>3.7692307692307692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Z1000"/>
  <sheetViews>
    <sheetView workbookViewId="0"/>
  </sheetViews>
  <sheetFormatPr defaultColWidth="12.54296875" defaultRowHeight="15" customHeight="1"/>
  <cols>
    <col min="1" max="1" width="6.1796875" customWidth="1"/>
    <col min="2" max="2" width="8" customWidth="1"/>
    <col min="3" max="3" width="11.26953125" customWidth="1"/>
    <col min="4" max="4" width="11.7265625" customWidth="1"/>
    <col min="5" max="13" width="16.26953125" customWidth="1"/>
    <col min="14" max="14" width="16.453125" customWidth="1"/>
    <col min="15" max="26" width="8" customWidth="1"/>
  </cols>
  <sheetData>
    <row r="1" spans="1:26" ht="14.25" customHeight="1">
      <c r="A1" s="83"/>
      <c r="B1" s="84"/>
      <c r="C1" s="85"/>
      <c r="D1" s="92" t="s">
        <v>3</v>
      </c>
      <c r="E1" s="84"/>
      <c r="F1" s="84"/>
      <c r="G1" s="84"/>
      <c r="H1" s="84"/>
      <c r="I1" s="84"/>
      <c r="J1" s="85"/>
      <c r="K1" s="92" t="s">
        <v>4</v>
      </c>
      <c r="L1" s="84"/>
      <c r="M1" s="8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86"/>
      <c r="B2" s="87"/>
      <c r="C2" s="88"/>
      <c r="D2" s="89"/>
      <c r="E2" s="90"/>
      <c r="F2" s="90"/>
      <c r="G2" s="90"/>
      <c r="H2" s="90"/>
      <c r="I2" s="90"/>
      <c r="J2" s="91"/>
      <c r="K2" s="89"/>
      <c r="L2" s="90"/>
      <c r="M2" s="9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86"/>
      <c r="B3" s="87"/>
      <c r="C3" s="88"/>
      <c r="D3" s="83" t="s">
        <v>5</v>
      </c>
      <c r="E3" s="84"/>
      <c r="F3" s="84"/>
      <c r="G3" s="84"/>
      <c r="H3" s="84"/>
      <c r="I3" s="84"/>
      <c r="J3" s="85"/>
      <c r="K3" s="83"/>
      <c r="L3" s="84"/>
      <c r="M3" s="8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" customHeight="1">
      <c r="A4" s="89"/>
      <c r="B4" s="90"/>
      <c r="C4" s="91"/>
      <c r="D4" s="89"/>
      <c r="E4" s="90"/>
      <c r="F4" s="90"/>
      <c r="G4" s="90"/>
      <c r="H4" s="90"/>
      <c r="I4" s="90"/>
      <c r="J4" s="91"/>
      <c r="K4" s="89"/>
      <c r="L4" s="90"/>
      <c r="M4" s="9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7.25" customHeight="1">
      <c r="A5" s="93" t="s">
        <v>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96" t="s">
        <v>7</v>
      </c>
      <c r="B7" s="94"/>
      <c r="C7" s="94"/>
      <c r="D7" s="94"/>
      <c r="E7" s="94"/>
      <c r="F7" s="94"/>
      <c r="G7" s="94"/>
      <c r="H7" s="95"/>
      <c r="I7" s="96" t="s">
        <v>8</v>
      </c>
      <c r="J7" s="94"/>
      <c r="K7" s="94"/>
      <c r="L7" s="94"/>
      <c r="M7" s="9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.75" customHeight="1">
      <c r="A8" s="97"/>
      <c r="B8" s="94"/>
      <c r="C8" s="94"/>
      <c r="D8" s="94"/>
      <c r="E8" s="94"/>
      <c r="F8" s="94"/>
      <c r="G8" s="94"/>
      <c r="H8" s="95"/>
      <c r="I8" s="97" t="s">
        <v>9</v>
      </c>
      <c r="J8" s="94"/>
      <c r="K8" s="94"/>
      <c r="L8" s="94"/>
      <c r="M8" s="9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96" t="s">
        <v>10</v>
      </c>
      <c r="B9" s="94"/>
      <c r="C9" s="94"/>
      <c r="D9" s="95"/>
      <c r="E9" s="96" t="s">
        <v>11</v>
      </c>
      <c r="F9" s="94"/>
      <c r="G9" s="94"/>
      <c r="H9" s="94"/>
      <c r="I9" s="94"/>
      <c r="J9" s="95"/>
      <c r="K9" s="96" t="s">
        <v>12</v>
      </c>
      <c r="L9" s="94"/>
      <c r="M9" s="9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97"/>
      <c r="B10" s="94"/>
      <c r="C10" s="94"/>
      <c r="D10" s="95"/>
      <c r="E10" s="97"/>
      <c r="F10" s="94"/>
      <c r="G10" s="94"/>
      <c r="H10" s="94"/>
      <c r="I10" s="94"/>
      <c r="J10" s="95"/>
      <c r="K10" s="97"/>
      <c r="L10" s="94"/>
      <c r="M10" s="9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3" t="s">
        <v>13</v>
      </c>
      <c r="B12" s="96" t="s">
        <v>14</v>
      </c>
      <c r="C12" s="94"/>
      <c r="D12" s="95"/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3" t="s">
        <v>22</v>
      </c>
      <c r="M12" s="3" t="s">
        <v>23</v>
      </c>
      <c r="N12" s="3" t="s">
        <v>24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1.25" customHeight="1">
      <c r="A13" s="4">
        <v>1</v>
      </c>
      <c r="B13" s="99" t="s">
        <v>25</v>
      </c>
      <c r="C13" s="94"/>
      <c r="D13" s="95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83.25" customHeight="1">
      <c r="A14" s="4">
        <v>2</v>
      </c>
      <c r="B14" s="99" t="s">
        <v>26</v>
      </c>
      <c r="C14" s="94"/>
      <c r="D14" s="95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9.75" customHeight="1">
      <c r="A15" s="4">
        <v>3</v>
      </c>
      <c r="B15" s="99" t="s">
        <v>27</v>
      </c>
      <c r="C15" s="94"/>
      <c r="D15" s="95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9.5" customHeight="1">
      <c r="A16" s="4">
        <v>4</v>
      </c>
      <c r="B16" s="99" t="s">
        <v>28</v>
      </c>
      <c r="C16" s="94"/>
      <c r="D16" s="95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4" customHeight="1">
      <c r="A17" s="4">
        <v>5</v>
      </c>
      <c r="B17" s="99" t="s">
        <v>29</v>
      </c>
      <c r="C17" s="94"/>
      <c r="D17" s="95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4.75" customHeight="1">
      <c r="A18" s="4">
        <v>6</v>
      </c>
      <c r="B18" s="99" t="s">
        <v>30</v>
      </c>
      <c r="C18" s="94"/>
      <c r="D18" s="95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0.25" customHeight="1">
      <c r="A19" s="5">
        <v>7</v>
      </c>
      <c r="B19" s="100"/>
      <c r="C19" s="94"/>
      <c r="D19" s="95"/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5">
        <v>8</v>
      </c>
      <c r="B20" s="100"/>
      <c r="C20" s="94"/>
      <c r="D20" s="95"/>
      <c r="E20" s="5" t="s">
        <v>37</v>
      </c>
      <c r="F20" s="5"/>
      <c r="G20" s="5" t="s">
        <v>38</v>
      </c>
      <c r="H20" s="5" t="s">
        <v>39</v>
      </c>
      <c r="I20" s="5" t="s">
        <v>40</v>
      </c>
      <c r="J20" s="5" t="s">
        <v>41</v>
      </c>
      <c r="K20" s="5"/>
      <c r="L20" s="5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5">
        <v>9</v>
      </c>
      <c r="B21" s="97"/>
      <c r="C21" s="94"/>
      <c r="D21" s="95"/>
      <c r="E21" s="5" t="s">
        <v>42</v>
      </c>
      <c r="F21" s="5" t="s">
        <v>43</v>
      </c>
      <c r="G21" s="5" t="s">
        <v>44</v>
      </c>
      <c r="H21" s="5" t="s">
        <v>45</v>
      </c>
      <c r="I21" s="5" t="s">
        <v>46</v>
      </c>
      <c r="J21" s="5" t="s">
        <v>47</v>
      </c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5">
        <v>10</v>
      </c>
      <c r="B22" s="100"/>
      <c r="C22" s="94"/>
      <c r="D22" s="95"/>
      <c r="E22" s="5" t="s">
        <v>48</v>
      </c>
      <c r="F22" s="5"/>
      <c r="G22" s="5" t="s">
        <v>49</v>
      </c>
      <c r="H22" s="5" t="s">
        <v>50</v>
      </c>
      <c r="I22" s="5" t="s">
        <v>51</v>
      </c>
      <c r="J22" s="5" t="s">
        <v>52</v>
      </c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01" t="s">
        <v>53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98" t="s">
        <v>54</v>
      </c>
      <c r="B26" s="87"/>
      <c r="C26" s="87"/>
      <c r="D26" s="87"/>
      <c r="E26" s="87"/>
      <c r="F26" s="87"/>
      <c r="G26" s="87"/>
      <c r="H26" s="87"/>
      <c r="I26" s="8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A26:I26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23:M23"/>
    <mergeCell ref="A5:M5"/>
    <mergeCell ref="I7:M7"/>
    <mergeCell ref="E10:J10"/>
    <mergeCell ref="K10:M10"/>
    <mergeCell ref="A7:H7"/>
    <mergeCell ref="A8:H8"/>
    <mergeCell ref="I8:M8"/>
    <mergeCell ref="A9:D9"/>
    <mergeCell ref="E9:J9"/>
    <mergeCell ref="K9:M9"/>
    <mergeCell ref="A10:D10"/>
    <mergeCell ref="A1:C4"/>
    <mergeCell ref="D1:J2"/>
    <mergeCell ref="K1:M2"/>
    <mergeCell ref="D3:J4"/>
    <mergeCell ref="K3:M4"/>
  </mergeCells>
  <phoneticPr fontId="10"/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(1) Coding OBE</vt:lpstr>
      <vt:lpstr>Grafik OBE</vt:lpstr>
      <vt:lpstr>(2) Coding RPS</vt:lpstr>
      <vt:lpstr>Grafik RPS</vt:lpstr>
      <vt:lpstr>(3) Coding Hybrid Learning</vt:lpstr>
      <vt:lpstr>Grafik Hybrid</vt:lpstr>
      <vt:lpstr>(4) Coding MBKM</vt:lpstr>
      <vt:lpstr>Grafik MBKM</vt:lpstr>
      <vt:lpstr>AMI 2 - PRODI MANBELMANI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 novita</dc:creator>
  <cp:lastModifiedBy>Ahmad Buchari</cp:lastModifiedBy>
  <dcterms:created xsi:type="dcterms:W3CDTF">2022-08-16T13:01:46Z</dcterms:created>
  <dcterms:modified xsi:type="dcterms:W3CDTF">2023-12-13T05:12:07Z</dcterms:modified>
</cp:coreProperties>
</file>